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firstSheet="21" activeTab="28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<sst xmlns="http://schemas.openxmlformats.org/spreadsheetml/2006/main" count="769" uniqueCount="297">
  <si>
    <t>附件2</t>
  </si>
  <si>
    <t>抚顺市红十字会2018年部门预算和“三公”经费预算公开表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</si>
  <si>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</si>
  <si>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</si>
  <si>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</si>
  <si>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</si>
  <si>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</si>
  <si>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</si>
  <si>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</si>
  <si>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</si>
  <si>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</si>
  <si>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</si>
  <si>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</si>
  <si>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</si>
  <si>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</si>
  <si>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</si>
  <si>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</si>
  <si>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</si>
  <si>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</si>
  <si>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</si>
  <si>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</si>
  <si>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</si>
  <si>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</si>
  <si>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</si>
  <si>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</si>
  <si>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部门名称：抚顺市红十字会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</si>
  <si>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</si>
  <si>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</si>
  <si>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</si>
  <si>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</si>
  <si>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</si>
  <si>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</si>
  <si>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</si>
  <si>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</si>
  <si>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</si>
  <si>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</si>
  <si>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</si>
  <si>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</si>
  <si>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红十字事业</t>
  </si>
  <si>
    <t>四、国有资源（资产）有偿使用收入</t>
  </si>
  <si>
    <t xml:space="preserve">    行政运行</t>
  </si>
  <si>
    <t>五、政府住房收入</t>
  </si>
  <si>
    <t xml:space="preserve">    其他红十字事业支出</t>
  </si>
  <si>
    <t>六、纳入政府性基金预算管理收入</t>
  </si>
  <si>
    <t>二、医疗卫生与计划生育支出</t>
  </si>
  <si>
    <t xml:space="preserve">  行政事业单位医疗</t>
  </si>
  <si>
    <t>七、纳入专户管理的行政事业性收费</t>
  </si>
  <si>
    <t xml:space="preserve">    行政单位医疗</t>
  </si>
  <si>
    <t>三、住房保障支出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</si>
  <si>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</si>
  <si>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</si>
  <si>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</si>
  <si>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</si>
  <si>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</si>
  <si>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</si>
  <si>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</si>
  <si>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</si>
  <si>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</si>
  <si>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</si>
  <si>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</si>
  <si>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</si>
  <si>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</si>
  <si>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</si>
  <si>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</si>
  <si>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</si>
  <si>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</si>
  <si>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抚顺市红十字会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</si>
  <si>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</si>
  <si>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</si>
  <si>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 xml:space="preserve">部门名称：抚顺市红十字会 </t>
  </si>
  <si>
    <t>科目编码</t>
  </si>
  <si>
    <t>科目名称</t>
  </si>
  <si>
    <t>类</t>
  </si>
  <si>
    <t>款</t>
  </si>
  <si>
    <t>项</t>
  </si>
  <si>
    <t>208</t>
  </si>
  <si>
    <t>05</t>
  </si>
  <si>
    <t>01</t>
  </si>
  <si>
    <t>行政单位离退休费</t>
  </si>
  <si>
    <t>16</t>
  </si>
  <si>
    <t>红十字运行（红十字事业）</t>
  </si>
  <si>
    <t>99</t>
  </si>
  <si>
    <t>其他红十字事业支出</t>
  </si>
  <si>
    <t>210</t>
  </si>
  <si>
    <t>11</t>
  </si>
  <si>
    <t>行政单位医疗</t>
  </si>
  <si>
    <t>221</t>
  </si>
  <si>
    <t>02</t>
  </si>
  <si>
    <t>住房公积金</t>
  </si>
  <si>
    <t>2018年部门支出总体情况表</t>
  </si>
  <si>
    <t>公开表4</t>
  </si>
  <si>
    <t>社会保障和就业支出</t>
  </si>
  <si>
    <t>行政运行（红十字事业）</t>
  </si>
  <si>
    <t>医疗卫生与计划生育支出</t>
  </si>
  <si>
    <t>住房保障支出</t>
  </si>
  <si>
    <t xml:space="preserve">  </t>
  </si>
  <si>
    <t>2018年部门支出总体情况表（按功能科目）</t>
  </si>
  <si>
    <t>公开表5</t>
  </si>
  <si>
    <t>部门名称：</t>
  </si>
  <si>
    <t>资金来源</t>
  </si>
  <si>
    <t>红十字事业</t>
  </si>
  <si>
    <t>……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</si>
  <si>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</si>
  <si>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</si>
  <si>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</si>
  <si>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</si>
  <si>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</si>
  <si>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</si>
  <si>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</si>
  <si>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t>行政单位离退休</t>
  </si>
  <si>
    <t>其他红十字事业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</si>
  <si>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</si>
  <si>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</si>
  <si>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</si>
  <si>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</si>
  <si>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</si>
  <si>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</si>
  <si>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</si>
  <si>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</si>
  <si>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</si>
  <si>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</si>
  <si>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</si>
  <si>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 xml:space="preserve">    行政运行（红十字事业）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</si>
  <si>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</si>
  <si>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</si>
  <si>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</si>
  <si>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</si>
  <si>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</si>
  <si>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</si>
  <si>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</si>
  <si>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</si>
  <si>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</si>
  <si>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</si>
  <si>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</si>
  <si>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</si>
  <si>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</si>
  <si>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</si>
  <si>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</si>
  <si>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</si>
  <si>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</si>
  <si>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</si>
  <si>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</si>
  <si>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</si>
  <si>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</si>
  <si>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</si>
  <si>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</si>
  <si>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</si>
  <si>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</si>
  <si>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</si>
  <si>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</si>
  <si>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</si>
  <si>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</si>
  <si>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</si>
  <si>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</si>
  <si>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</si>
  <si>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</si>
  <si>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</si>
  <si>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</si>
  <si>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</si>
  <si>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</si>
  <si>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</si>
  <si>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</si>
  <si>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</si>
  <si>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</si>
  <si>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</si>
  <si>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</si>
  <si>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</si>
  <si>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</si>
  <si>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</si>
  <si>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</si>
  <si>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</si>
  <si>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</si>
  <si>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</si>
  <si>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</si>
  <si>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</si>
  <si>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</si>
  <si>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</si>
  <si>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</si>
  <si>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</si>
  <si>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</si>
  <si>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</si>
  <si>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</si>
  <si>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</si>
  <si>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</si>
  <si>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</si>
  <si>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</si>
  <si>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</si>
  <si>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</si>
  <si>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</si>
  <si>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</si>
  <si>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</si>
  <si>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</si>
  <si>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</si>
  <si>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</si>
  <si>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</si>
  <si>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</si>
  <si>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</si>
  <si>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</si>
  <si>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</si>
  <si>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</si>
  <si>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</si>
  <si>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</si>
  <si>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</si>
  <si>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</si>
  <si>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</si>
  <si>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</si>
  <si>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</si>
  <si>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</si>
  <si>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</si>
  <si>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</si>
  <si>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</si>
  <si>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</si>
  <si>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</si>
  <si>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</si>
  <si>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</si>
  <si>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</si>
  <si>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</si>
  <si>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</si>
  <si>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</si>
  <si>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</si>
  <si>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</si>
  <si>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</si>
  <si>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</si>
  <si>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</si>
  <si>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</si>
  <si>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</si>
  <si>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</si>
  <si>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注：本部门没有纳入预算管理的行政事业性收费预算拨款收入，也没有使用纳入预算管理的行政事业性收费安排的支出，故本表无数据。</t>
  </si>
  <si>
    <t>2018年部门（政府性基金收入）政府性基金预算支出表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</si>
  <si>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</si>
  <si>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</si>
  <si>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</si>
  <si>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</si>
  <si>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</si>
  <si>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</si>
  <si>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</si>
  <si>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</si>
  <si>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</si>
  <si>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</si>
  <si>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红十字养老服务工作经费</t>
  </si>
  <si>
    <t>开展红十字养老服务技能培训等工作</t>
  </si>
  <si>
    <t>红十字业务费</t>
  </si>
  <si>
    <t>开展红十字业务工作</t>
  </si>
  <si>
    <t>租赁费</t>
  </si>
  <si>
    <t>租赁车库、仓库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</si>
  <si>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</si>
  <si>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</si>
  <si>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</si>
  <si>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</si>
  <si>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</si>
  <si>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</si>
  <si>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注：2018年本部门没有政府采购预算支出，故本表无数据。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</si>
  <si>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</si>
  <si>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</si>
  <si>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</si>
  <si>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</si>
  <si>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</si>
  <si>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</si>
  <si>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</si>
  <si>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</si>
  <si>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注：2018年本部门没有政府购买服务支出，故本表无数据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</si>
  <si>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</si>
  <si>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</si>
  <si>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</si>
  <si>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</si>
  <si>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</si>
  <si>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</si>
  <si>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</si>
  <si>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</si>
  <si>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</si>
  <si>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</si>
  <si>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</si>
  <si>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</si>
  <si>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</si>
  <si>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</si>
  <si>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</si>
  <si>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</si>
  <si>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</si>
  <si>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</si>
  <si>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</si>
  <si>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</si>
  <si>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</si>
  <si>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</si>
  <si>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</si>
  <si>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</si>
  <si>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</si>
  <si>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通过开展老年人应急救护、养老照护知识与技能培训，组织志愿者开展养老服务，提高家庭照护者、养老护理员志愿服务能力，提高失能、失智老年人的生存质量，减轻老龄化社会压力。</t>
  </si>
  <si>
    <t>2018全年</t>
  </si>
  <si>
    <t>开展养老技能培训10次，开展养老志愿服务10次。</t>
  </si>
  <si>
    <t>提高老年人的生活质量，弘扬中华民族尊老敬老的传统美德，减轻老龄化社会压力。</t>
  </si>
  <si>
    <t>完成省红十字会下达的责任目标，发挥红十字会在人道救助领域助手作用。</t>
  </si>
  <si>
    <t>搬运救灾救助物资及宣传品等物资10余次，举办培训班10余期，采集造血干细胞血样800例，制作《红十字之窗》等宣传品2-3期。</t>
  </si>
  <si>
    <t>发生自然灾害、突发事件及每年开展的红十字博爱送万家活动时，红十字会能够为百姓及时提供救灾救助物资，为贫困群众送温暖</t>
  </si>
  <si>
    <t>对志愿者进行专业培训，提高志愿者的专业水平，更好地为全市人民服务</t>
  </si>
  <si>
    <t>提高造血干细胞资料库的库容量及配型成功率，为白血病患者创造更多的生存机会。</t>
  </si>
  <si>
    <t>开展艾滋病预防知识宣传和对感染者及家庭的关爱活动，推广实施同伴教育，在吸毒、同性恋、娱乐从业人员等目标人群中开展同伴教育及外展服务工作，有效地控制我市艾滋病的感染率。</t>
  </si>
  <si>
    <t>保证救灾救助物资的及时供应，保证公务车辆的安全及良好车况。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</si>
</sst>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#,##0.00_);[Red]\(#,##0.00\)"/>
  </numFmts>
  <fonts count="4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0" fillId="7" borderId="1" applyNumberFormat="0" applyAlignment="0" applyProtection="0"/>
    <xf numFmtId="0" fontId="32" fillId="8" borderId="0" applyNumberFormat="0" applyBorder="0" applyAlignment="0" applyProtection="0"/>
    <xf numFmtId="9" fontId="10" fillId="0" borderId="0" applyFont="0" applyFill="0" applyBorder="0" applyAlignment="0" applyProtection="0"/>
    <xf numFmtId="0" fontId="24" fillId="6" borderId="0" applyNumberFormat="0" applyBorder="0" applyAlignment="0" applyProtection="0"/>
    <xf numFmtId="0" fontId="35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24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24" fillId="13" borderId="0" applyNumberFormat="0" applyBorder="0" applyAlignment="0" applyProtection="0"/>
    <xf numFmtId="0" fontId="31" fillId="0" borderId="5" applyNumberFormat="0" applyFill="0" applyAlignment="0" applyProtection="0"/>
    <xf numFmtId="0" fontId="24" fillId="14" borderId="0" applyNumberFormat="0" applyBorder="0" applyAlignment="0" applyProtection="0"/>
    <xf numFmtId="0" fontId="30" fillId="7" borderId="6" applyNumberFormat="0" applyAlignment="0" applyProtection="0"/>
    <xf numFmtId="0" fontId="20" fillId="7" borderId="1" applyNumberFormat="0" applyAlignment="0" applyProtection="0"/>
    <xf numFmtId="0" fontId="19" fillId="15" borderId="7" applyNumberFormat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4" fillId="17" borderId="0" applyNumberFormat="0" applyBorder="0" applyAlignment="0" applyProtection="0"/>
    <xf numFmtId="0" fontId="27" fillId="0" borderId="8" applyNumberFormat="0" applyFill="0" applyAlignment="0" applyProtection="0"/>
    <xf numFmtId="0" fontId="18" fillId="18" borderId="0" applyNumberFormat="0" applyBorder="0" applyAlignment="0" applyProtection="0"/>
    <xf numFmtId="0" fontId="36" fillId="0" borderId="9" applyNumberFormat="0" applyFill="0" applyAlignment="0" applyProtection="0"/>
    <xf numFmtId="0" fontId="34" fillId="4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24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30" fillId="7" borderId="6" applyNumberFormat="0" applyAlignment="0" applyProtection="0"/>
    <xf numFmtId="0" fontId="18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24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18" fillId="23" borderId="0" applyNumberFormat="0" applyBorder="0" applyAlignment="0" applyProtection="0"/>
    <xf numFmtId="0" fontId="22" fillId="19" borderId="0" applyNumberFormat="0" applyBorder="0" applyAlignment="0" applyProtection="0"/>
    <xf numFmtId="0" fontId="18" fillId="4" borderId="0" applyNumberFormat="0" applyBorder="0" applyAlignment="0" applyProtection="0"/>
    <xf numFmtId="0" fontId="24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24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4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32" fillId="8" borderId="0" applyNumberFormat="0" applyBorder="0" applyAlignment="0" applyProtection="0"/>
    <xf numFmtId="0" fontId="39" fillId="5" borderId="0" applyNumberFormat="0" applyBorder="0" applyAlignment="0" applyProtection="0"/>
    <xf numFmtId="0" fontId="41" fillId="25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9" fillId="15" borderId="7" applyNumberFormat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3" fillId="5" borderId="1" applyNumberFormat="0" applyAlignment="0" applyProtection="0"/>
    <xf numFmtId="0" fontId="24" fillId="21" borderId="0" applyNumberFormat="0" applyBorder="0" applyAlignment="0" applyProtection="0"/>
    <xf numFmtId="0" fontId="0" fillId="10" borderId="2" applyNumberFormat="0" applyFont="0" applyAlignment="0" applyProtection="0"/>
  </cellStyleXfs>
  <cellXfs count="251">
    <xf numFmtId="0" fontId="0" fillId="0" borderId="0" xfId="0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Continuous" vertical="center"/>
    </xf>
    <xf numFmtId="0" fontId="2" fillId="26" borderId="0" xfId="116" applyFont="1" applyFill="1" applyAlignment="1">
      <alignment horizontal="left" vertical="center"/>
      <protection/>
    </xf>
    <xf numFmtId="0" fontId="3" fillId="26" borderId="0" xfId="0" applyFont="1" applyFill="1" applyAlignment="1">
      <alignment vertical="center"/>
    </xf>
    <xf numFmtId="0" fontId="3" fillId="26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vertical="center" wrapText="1"/>
      <protection/>
    </xf>
    <xf numFmtId="0" fontId="3" fillId="26" borderId="13" xfId="0" applyNumberFormat="1" applyFont="1" applyFill="1" applyBorder="1" applyAlignment="1" applyProtection="1">
      <alignment vertical="center" wrapText="1"/>
      <protection/>
    </xf>
    <xf numFmtId="0" fontId="3" fillId="26" borderId="10" xfId="0" applyNumberFormat="1" applyFont="1" applyFill="1" applyBorder="1" applyAlignment="1" applyProtection="1">
      <alignment vertical="center" wrapText="1"/>
      <protection/>
    </xf>
    <xf numFmtId="0" fontId="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Alignment="1">
      <alignment vertical="center"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16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4" fillId="27" borderId="0" xfId="21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0" fontId="2" fillId="0" borderId="18" xfId="116" applyFont="1" applyFill="1" applyBorder="1" applyAlignment="1">
      <alignment horizontal="left" vertical="center"/>
      <protection/>
    </xf>
    <xf numFmtId="176" fontId="4" fillId="0" borderId="0" xfId="21" applyNumberFormat="1" applyFont="1" applyFill="1" applyAlignment="1">
      <alignment horizontal="center" vertical="center"/>
      <protection/>
    </xf>
    <xf numFmtId="176" fontId="2" fillId="0" borderId="18" xfId="21" applyNumberFormat="1" applyFont="1" applyFill="1" applyBorder="1" applyAlignment="1" applyProtection="1">
      <alignment horizontal="right" vertical="center"/>
      <protection/>
    </xf>
    <xf numFmtId="176" fontId="2" fillId="0" borderId="0" xfId="21" applyNumberFormat="1" applyFont="1" applyFill="1" applyAlignment="1" applyProtection="1">
      <alignment horizontal="right" vertical="center"/>
      <protection/>
    </xf>
    <xf numFmtId="49" fontId="2" fillId="0" borderId="10" xfId="21" applyNumberFormat="1" applyFont="1" applyFill="1" applyBorder="1" applyAlignment="1" applyProtection="1">
      <alignment horizontal="center" vertical="center" wrapText="1"/>
      <protection/>
    </xf>
    <xf numFmtId="176" fontId="2" fillId="0" borderId="10" xfId="21" applyNumberFormat="1" applyFont="1" applyFill="1" applyBorder="1" applyAlignment="1" applyProtection="1">
      <alignment horizontal="center" vertical="center" wrapText="1"/>
      <protection/>
    </xf>
    <xf numFmtId="176" fontId="2" fillId="0" borderId="0" xfId="21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21" applyNumberFormat="1" applyFont="1" applyFill="1" applyBorder="1" applyAlignment="1" applyProtection="1">
      <alignment horizontal="right" vertical="center" wrapText="1"/>
      <protection/>
    </xf>
    <xf numFmtId="178" fontId="2" fillId="0" borderId="0" xfId="21" applyNumberFormat="1" applyFont="1" applyFill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178" fontId="4" fillId="0" borderId="10" xfId="21" applyNumberFormat="1" applyFont="1" applyFill="1" applyBorder="1" applyAlignment="1" applyProtection="1">
      <alignment horizontal="right" vertical="center" wrapText="1"/>
      <protection/>
    </xf>
    <xf numFmtId="178" fontId="4" fillId="0" borderId="0" xfId="21" applyNumberFormat="1" applyFont="1" applyFill="1" applyAlignment="1" applyProtection="1">
      <alignment horizontal="right" vertical="center" wrapText="1"/>
      <protection/>
    </xf>
    <xf numFmtId="49" fontId="6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Fill="1" applyAlignment="1">
      <alignment vertical="center"/>
      <protection/>
    </xf>
    <xf numFmtId="179" fontId="6" fillId="0" borderId="0" xfId="0" applyNumberFormat="1" applyFont="1" applyAlignment="1">
      <alignment horizontal="left" vertical="center" wrapText="1"/>
    </xf>
    <xf numFmtId="176" fontId="4" fillId="0" borderId="0" xfId="21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8" xfId="116" applyFont="1" applyFill="1" applyBorder="1" applyAlignment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7" fillId="0" borderId="0" xfId="0" applyNumberFormat="1" applyFont="1" applyFill="1" applyAlignment="1" applyProtection="1">
      <alignment vertical="center" wrapText="1"/>
      <protection/>
    </xf>
    <xf numFmtId="181" fontId="7" fillId="0" borderId="0" xfId="0" applyNumberFormat="1" applyFont="1" applyFill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116" applyFont="1" applyFill="1" applyAlignment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1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1" fontId="4" fillId="0" borderId="10" xfId="21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4" fillId="0" borderId="10" xfId="21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49" fontId="4" fillId="0" borderId="10" xfId="116" applyNumberFormat="1" applyFont="1" applyFill="1" applyBorder="1" applyAlignment="1" applyProtection="1">
      <alignment vertical="center"/>
      <protection/>
    </xf>
    <xf numFmtId="43" fontId="0" fillId="0" borderId="10" xfId="0" applyNumberForma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6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3" fontId="0" fillId="0" borderId="10" xfId="0" applyNumberForma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2" fillId="0" borderId="18" xfId="11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3" fontId="2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6" xfId="0" applyNumberFormat="1" applyFont="1" applyBorder="1" applyAlignment="1">
      <alignment horizontal="center" vertical="center" wrapText="1"/>
    </xf>
    <xf numFmtId="49" fontId="4" fillId="0" borderId="11" xfId="116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vertical="center"/>
      <protection/>
    </xf>
    <xf numFmtId="43" fontId="2" fillId="0" borderId="16" xfId="0" applyNumberFormat="1" applyFont="1" applyFill="1" applyBorder="1" applyAlignment="1">
      <alignment vertical="center" wrapText="1"/>
    </xf>
    <xf numFmtId="0" fontId="6" fillId="0" borderId="0" xfId="117" applyFont="1" applyAlignment="1">
      <alignment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43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21" applyNumberFormat="1" applyFont="1" applyFill="1" applyAlignment="1" applyProtection="1">
      <alignment vertical="center"/>
      <protection/>
    </xf>
    <xf numFmtId="43" fontId="0" fillId="0" borderId="10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49" fontId="6" fillId="0" borderId="0" xfId="116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43" fontId="4" fillId="0" borderId="0" xfId="0" applyNumberFormat="1" applyFont="1" applyAlignment="1">
      <alignment vertical="center"/>
    </xf>
    <xf numFmtId="0" fontId="2" fillId="26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3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6" fillId="0" borderId="0" xfId="117" applyFont="1">
      <alignment/>
      <protection/>
    </xf>
    <xf numFmtId="0" fontId="10" fillId="0" borderId="0" xfId="117">
      <alignment/>
      <protection/>
    </xf>
    <xf numFmtId="43" fontId="10" fillId="0" borderId="0" xfId="117" applyNumberFormat="1">
      <alignment/>
      <protection/>
    </xf>
    <xf numFmtId="0" fontId="5" fillId="0" borderId="0" xfId="116" applyNumberFormat="1" applyFont="1" applyFill="1" applyAlignment="1" applyProtection="1">
      <alignment horizontal="center" vertical="center"/>
      <protection/>
    </xf>
    <xf numFmtId="43" fontId="5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43" fontId="2" fillId="0" borderId="0" xfId="116" applyNumberFormat="1" applyFont="1" applyFill="1" applyAlignment="1" applyProtection="1">
      <alignment horizontal="right" vertical="center"/>
      <protection/>
    </xf>
    <xf numFmtId="0" fontId="11" fillId="0" borderId="0" xfId="116" applyFont="1" applyFill="1" applyAlignment="1">
      <alignment vertical="center"/>
      <protection/>
    </xf>
    <xf numFmtId="176" fontId="4" fillId="0" borderId="18" xfId="116" applyNumberFormat="1" applyFont="1" applyFill="1" applyBorder="1" applyAlignment="1">
      <alignment horizontal="center" vertical="center"/>
      <protection/>
    </xf>
    <xf numFmtId="0" fontId="4" fillId="0" borderId="18" xfId="116" applyFont="1" applyFill="1" applyBorder="1" applyAlignment="1">
      <alignment horizontal="center" vertical="center"/>
      <protection/>
    </xf>
    <xf numFmtId="0" fontId="11" fillId="0" borderId="0" xfId="116" applyFont="1" applyFill="1" applyBorder="1" applyAlignment="1">
      <alignment vertical="center"/>
      <protection/>
    </xf>
    <xf numFmtId="0" fontId="2" fillId="0" borderId="10" xfId="116" applyNumberFormat="1" applyFont="1" applyFill="1" applyBorder="1" applyAlignment="1" applyProtection="1">
      <alignment horizontal="centerContinuous" vertical="center"/>
      <protection/>
    </xf>
    <xf numFmtId="43" fontId="2" fillId="0" borderId="10" xfId="116" applyNumberFormat="1" applyFont="1" applyFill="1" applyBorder="1" applyAlignment="1" applyProtection="1">
      <alignment horizontal="centerContinuous" vertical="center"/>
      <protection/>
    </xf>
    <xf numFmtId="0" fontId="2" fillId="0" borderId="10" xfId="116" applyNumberFormat="1" applyFont="1" applyFill="1" applyBorder="1" applyAlignment="1" applyProtection="1">
      <alignment horizontal="center" vertical="center"/>
      <protection/>
    </xf>
    <xf numFmtId="176" fontId="2" fillId="0" borderId="12" xfId="116" applyNumberFormat="1" applyFont="1" applyFill="1" applyBorder="1" applyAlignment="1" applyProtection="1">
      <alignment horizontal="center" vertical="center"/>
      <protection/>
    </xf>
    <xf numFmtId="43" fontId="2" fillId="0" borderId="10" xfId="116" applyNumberFormat="1" applyFont="1" applyFill="1" applyBorder="1" applyAlignment="1" applyProtection="1">
      <alignment horizontal="center" vertical="center"/>
      <protection/>
    </xf>
    <xf numFmtId="49" fontId="4" fillId="0" borderId="11" xfId="116" applyNumberFormat="1" applyFont="1" applyFill="1" applyBorder="1" applyAlignment="1" applyProtection="1">
      <alignment horizontal="left" vertical="center" indent="1"/>
      <protection/>
    </xf>
    <xf numFmtId="178" fontId="4" fillId="0" borderId="16" xfId="116" applyNumberFormat="1" applyFont="1" applyFill="1" applyBorder="1" applyAlignment="1" applyProtection="1">
      <alignment horizontal="right" vertical="center" wrapText="1"/>
      <protection/>
    </xf>
    <xf numFmtId="178" fontId="4" fillId="0" borderId="10" xfId="116" applyNumberFormat="1" applyFont="1" applyFill="1" applyBorder="1" applyAlignment="1" applyProtection="1">
      <alignment horizontal="right" vertical="center" wrapText="1"/>
      <protection/>
    </xf>
    <xf numFmtId="49" fontId="2" fillId="0" borderId="11" xfId="116" applyNumberFormat="1" applyFont="1" applyFill="1" applyBorder="1" applyAlignment="1" applyProtection="1">
      <alignment horizontal="center" vertical="center"/>
      <protection/>
    </xf>
    <xf numFmtId="43" fontId="2" fillId="0" borderId="10" xfId="116" applyNumberFormat="1" applyFont="1" applyFill="1" applyBorder="1" applyAlignment="1" applyProtection="1">
      <alignment horizontal="right" vertical="center" wrapText="1"/>
      <protection/>
    </xf>
    <xf numFmtId="0" fontId="9" fillId="0" borderId="0" xfId="116" applyFont="1" applyFill="1" applyAlignment="1">
      <alignment vertical="center"/>
      <protection/>
    </xf>
    <xf numFmtId="0" fontId="6" fillId="0" borderId="0" xfId="117" applyFont="1" applyAlignment="1">
      <alignment horizontal="left"/>
      <protection/>
    </xf>
    <xf numFmtId="0" fontId="6" fillId="0" borderId="0" xfId="117" applyFont="1" applyAlignment="1">
      <alignment horizontal="left" vertical="center" wrapText="1"/>
      <protection/>
    </xf>
    <xf numFmtId="43" fontId="6" fillId="0" borderId="0" xfId="117" applyNumberFormat="1" applyFont="1" applyAlignment="1">
      <alignment horizontal="left" vertical="center" wrapText="1"/>
      <protection/>
    </xf>
    <xf numFmtId="0" fontId="11" fillId="0" borderId="0" xfId="116" applyFont="1" applyFill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C3" sqref="C3"/>
    </sheetView>
  </sheetViews>
  <sheetFormatPr defaultColWidth="7" defaultRowHeight="11.25"/>
  <cols>
    <col min="1" max="5" width="8.83203125" style="237" customWidth="1"/>
    <col min="6" max="6" width="8.83203125" style="234" customWidth="1"/>
    <col min="7" max="15" width="8.83203125" style="237" customWidth="1"/>
    <col min="16" max="16" width="11.33203125" style="237" customWidth="1"/>
    <col min="17" max="19" width="7" style="237" customWidth="1"/>
    <col min="20" max="20" width="50.83203125" style="237" customWidth="1"/>
    <col min="21" max="16384" width="7" style="237" customWidth="1"/>
  </cols>
  <sheetData>
    <row r="1" spans="1:26" ht="15" customHeight="1">
      <c r="A1" s="23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34"/>
      <c r="Y4"/>
      <c r="Z4"/>
    </row>
    <row r="5" spans="1:26" s="234" customFormat="1" ht="36" customHeight="1">
      <c r="A5" s="239" t="s">
        <v>0</v>
      </c>
      <c r="W5" s="246"/>
      <c r="X5" s="141"/>
      <c r="Y5" s="141"/>
      <c r="Z5" s="141"/>
    </row>
    <row r="6" spans="4:26" ht="10.5" customHeight="1">
      <c r="D6" s="234"/>
      <c r="U6" s="234"/>
      <c r="V6" s="234"/>
      <c r="W6" s="234"/>
      <c r="X6" s="234"/>
      <c r="Y6"/>
      <c r="Z6"/>
    </row>
    <row r="7" spans="4:26" ht="10.5" customHeight="1">
      <c r="D7" s="234"/>
      <c r="N7" s="234"/>
      <c r="O7" s="234"/>
      <c r="U7" s="234"/>
      <c r="V7" s="234"/>
      <c r="W7" s="234"/>
      <c r="X7" s="234"/>
      <c r="Y7"/>
      <c r="Z7"/>
    </row>
    <row r="8" spans="1:26" s="235" customFormat="1" ht="66.75" customHeight="1">
      <c r="A8" s="240" t="s">
        <v>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7"/>
      <c r="R8" s="247"/>
      <c r="S8" s="247"/>
      <c r="T8" s="248"/>
      <c r="U8" s="247"/>
      <c r="V8" s="247"/>
      <c r="W8" s="247"/>
      <c r="X8" s="247"/>
      <c r="Y8"/>
      <c r="Z8"/>
    </row>
    <row r="9" spans="1:26" ht="19.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34"/>
      <c r="T9" s="249"/>
      <c r="U9" s="234"/>
      <c r="V9" s="234"/>
      <c r="W9" s="234"/>
      <c r="X9" s="234"/>
      <c r="Y9"/>
      <c r="Z9"/>
    </row>
    <row r="10" spans="1:26" ht="10.5" customHeight="1">
      <c r="A10" s="234"/>
      <c r="B10" s="234"/>
      <c r="D10" s="234"/>
      <c r="E10" s="234"/>
      <c r="H10" s="234"/>
      <c r="N10" s="234"/>
      <c r="O10" s="234"/>
      <c r="U10" s="234"/>
      <c r="V10" s="234"/>
      <c r="X10" s="234"/>
      <c r="Y10"/>
      <c r="Z10"/>
    </row>
    <row r="11" spans="1:26" ht="77.2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U11" s="234"/>
      <c r="V11" s="234"/>
      <c r="X11" s="234"/>
      <c r="Y11"/>
      <c r="Z11"/>
    </row>
    <row r="12" spans="1:26" ht="56.25" customHeight="1">
      <c r="A12" s="243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S12" s="234"/>
      <c r="T12" s="234"/>
      <c r="U12" s="234"/>
      <c r="V12" s="234"/>
      <c r="W12" s="234"/>
      <c r="X12" s="234"/>
      <c r="Y12"/>
      <c r="Z12"/>
    </row>
    <row r="13" spans="8:26" ht="10.5" customHeight="1">
      <c r="H13" s="234"/>
      <c r="R13" s="234"/>
      <c r="S13" s="234"/>
      <c r="U13" s="234"/>
      <c r="V13" s="234"/>
      <c r="W13" s="234"/>
      <c r="X13" s="234"/>
      <c r="Y13"/>
      <c r="Z13"/>
    </row>
    <row r="14" spans="1:26" s="236" customFormat="1" ht="25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R14" s="250"/>
      <c r="S14" s="250"/>
      <c r="U14" s="250"/>
      <c r="V14" s="250"/>
      <c r="W14" s="250"/>
      <c r="X14" s="250"/>
      <c r="Y14" s="250"/>
      <c r="Z14" s="250"/>
    </row>
    <row r="15" spans="1:26" s="236" customFormat="1" ht="25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S15" s="250"/>
      <c r="T15" s="250"/>
      <c r="U15" s="250"/>
      <c r="V15" s="250"/>
      <c r="W15" s="250"/>
      <c r="X15"/>
      <c r="Y15"/>
      <c r="Z15" s="250"/>
    </row>
    <row r="16" spans="15:26" ht="11.25">
      <c r="O16" s="234"/>
      <c r="V16"/>
      <c r="W16"/>
      <c r="X16"/>
      <c r="Y16"/>
      <c r="Z16" s="23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34"/>
    </row>
    <row r="21" ht="11.25">
      <c r="M21" s="234"/>
    </row>
    <row r="22" ht="11.25">
      <c r="B22" s="237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79" t="s">
        <v>3</v>
      </c>
    </row>
    <row r="2" s="232" customFormat="1" ht="21.75" customHeight="1">
      <c r="A2" s="233" t="s">
        <v>4</v>
      </c>
    </row>
    <row r="3" s="232" customFormat="1" ht="21.75" customHeight="1">
      <c r="A3" s="233" t="s">
        <v>5</v>
      </c>
    </row>
    <row r="4" s="232" customFormat="1" ht="21.75" customHeight="1">
      <c r="A4" s="233" t="s">
        <v>6</v>
      </c>
    </row>
    <row r="5" s="232" customFormat="1" ht="21.75" customHeight="1">
      <c r="A5" s="233" t="s">
        <v>7</v>
      </c>
    </row>
    <row r="6" s="232" customFormat="1" ht="21.75" customHeight="1">
      <c r="A6" s="233" t="s">
        <v>8</v>
      </c>
    </row>
    <row r="7" s="232" customFormat="1" ht="21.75" customHeight="1">
      <c r="A7" s="233" t="s">
        <v>9</v>
      </c>
    </row>
    <row r="8" s="232" customFormat="1" ht="21.75" customHeight="1">
      <c r="A8" s="233" t="s">
        <v>10</v>
      </c>
    </row>
    <row r="9" s="232" customFormat="1" ht="21.75" customHeight="1">
      <c r="A9" s="233" t="s">
        <v>11</v>
      </c>
    </row>
    <row r="10" s="232" customFormat="1" ht="21.75" customHeight="1">
      <c r="A10" s="233" t="s">
        <v>12</v>
      </c>
    </row>
    <row r="11" s="232" customFormat="1" ht="21.75" customHeight="1">
      <c r="A11" s="233" t="s">
        <v>13</v>
      </c>
    </row>
    <row r="12" s="232" customFormat="1" ht="21.75" customHeight="1">
      <c r="A12" s="233" t="s">
        <v>14</v>
      </c>
    </row>
    <row r="13" s="232" customFormat="1" ht="21.75" customHeight="1">
      <c r="A13" s="233" t="s">
        <v>15</v>
      </c>
    </row>
    <row r="14" s="232" customFormat="1" ht="21.75" customHeight="1">
      <c r="A14" s="233" t="s">
        <v>16</v>
      </c>
    </row>
    <row r="15" s="232" customFormat="1" ht="21.75" customHeight="1">
      <c r="A15" s="233" t="s">
        <v>17</v>
      </c>
    </row>
    <row r="16" s="232" customFormat="1" ht="21.75" customHeight="1">
      <c r="A16" s="233" t="s">
        <v>18</v>
      </c>
    </row>
    <row r="17" s="232" customFormat="1" ht="21.75" customHeight="1">
      <c r="A17" s="233" t="s">
        <v>19</v>
      </c>
    </row>
    <row r="18" s="232" customFormat="1" ht="21.75" customHeight="1">
      <c r="A18" s="233" t="s">
        <v>20</v>
      </c>
    </row>
    <row r="19" s="232" customFormat="1" ht="21.75" customHeight="1">
      <c r="A19" s="233" t="s">
        <v>21</v>
      </c>
    </row>
    <row r="20" s="232" customFormat="1" ht="21.75" customHeight="1">
      <c r="A20" s="233" t="s">
        <v>22</v>
      </c>
    </row>
    <row r="21" s="23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workbookViewId="0" topLeftCell="A1">
      <selection activeCell="A26" sqref="A26"/>
    </sheetView>
  </sheetViews>
  <sheetFormatPr defaultColWidth="12" defaultRowHeight="11.25"/>
  <cols>
    <col min="1" max="1" width="52.66015625" style="206" customWidth="1"/>
    <col min="2" max="2" width="21.5" style="206" customWidth="1"/>
    <col min="3" max="3" width="48.66015625" style="206" customWidth="1"/>
    <col min="4" max="4" width="22.16015625" style="207" customWidth="1"/>
    <col min="5" max="16384" width="12" style="206" customWidth="1"/>
  </cols>
  <sheetData>
    <row r="1" spans="1:22" ht="27">
      <c r="A1" s="208" t="s">
        <v>23</v>
      </c>
      <c r="B1" s="208"/>
      <c r="C1" s="208"/>
      <c r="D1" s="209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1:22" ht="13.5">
      <c r="A2" s="211"/>
      <c r="B2" s="211"/>
      <c r="C2" s="211"/>
      <c r="D2" s="212" t="s">
        <v>24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17.25" customHeight="1">
      <c r="A3" s="36" t="s">
        <v>25</v>
      </c>
      <c r="B3" s="214"/>
      <c r="C3" s="215"/>
      <c r="D3" s="212" t="s">
        <v>26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ht="18" customHeight="1">
      <c r="A4" s="217" t="s">
        <v>27</v>
      </c>
      <c r="B4" s="217"/>
      <c r="C4" s="217" t="s">
        <v>28</v>
      </c>
      <c r="D4" s="218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18" customHeight="1">
      <c r="A5" s="219" t="s">
        <v>29</v>
      </c>
      <c r="B5" s="220" t="s">
        <v>30</v>
      </c>
      <c r="C5" s="219" t="s">
        <v>29</v>
      </c>
      <c r="D5" s="221" t="s">
        <v>30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ht="18" customHeight="1">
      <c r="A6" s="165" t="s">
        <v>31</v>
      </c>
      <c r="B6" s="133">
        <v>66.3</v>
      </c>
      <c r="C6" s="152" t="s">
        <v>32</v>
      </c>
      <c r="D6" s="109">
        <v>60.98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22" ht="18" customHeight="1">
      <c r="A7" s="222" t="s">
        <v>33</v>
      </c>
      <c r="B7" s="223"/>
      <c r="C7" s="152" t="s">
        <v>34</v>
      </c>
      <c r="D7" s="109">
        <v>0.92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spans="1:22" ht="18" customHeight="1">
      <c r="A8" s="165" t="s">
        <v>35</v>
      </c>
      <c r="B8" s="223"/>
      <c r="C8" s="152" t="s">
        <v>36</v>
      </c>
      <c r="D8" s="109">
        <v>0.92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1:22" ht="18" customHeight="1">
      <c r="A9" s="165" t="s">
        <v>37</v>
      </c>
      <c r="B9" s="223"/>
      <c r="C9" s="152" t="s">
        <v>38</v>
      </c>
      <c r="D9" s="109">
        <v>60.06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ht="18" customHeight="1">
      <c r="A10" s="165" t="s">
        <v>39</v>
      </c>
      <c r="B10" s="223"/>
      <c r="C10" s="152" t="s">
        <v>40</v>
      </c>
      <c r="D10" s="109">
        <v>45.97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22" ht="18" customHeight="1">
      <c r="A11" s="165" t="s">
        <v>41</v>
      </c>
      <c r="B11" s="223"/>
      <c r="C11" s="152" t="s">
        <v>42</v>
      </c>
      <c r="D11" s="109">
        <v>14.09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1:22" ht="18" customHeight="1">
      <c r="A12" s="165" t="s">
        <v>43</v>
      </c>
      <c r="B12" s="223"/>
      <c r="C12" s="152" t="s">
        <v>44</v>
      </c>
      <c r="D12" s="109">
        <v>2.03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</row>
    <row r="13" spans="1:22" ht="18" customHeight="1">
      <c r="A13" s="222" t="s">
        <v>33</v>
      </c>
      <c r="B13" s="224"/>
      <c r="C13" s="152" t="s">
        <v>45</v>
      </c>
      <c r="D13" s="109">
        <v>2.03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8" customHeight="1">
      <c r="A14" s="165" t="s">
        <v>46</v>
      </c>
      <c r="B14" s="224"/>
      <c r="C14" s="152" t="s">
        <v>47</v>
      </c>
      <c r="D14" s="109">
        <v>2.03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</row>
    <row r="15" spans="2:22" ht="18" customHeight="1">
      <c r="B15" s="224"/>
      <c r="C15" s="152" t="s">
        <v>48</v>
      </c>
      <c r="D15" s="109">
        <v>3.29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</row>
    <row r="16" spans="1:22" ht="18" customHeight="1">
      <c r="A16" s="165"/>
      <c r="B16" s="224"/>
      <c r="C16" s="152" t="s">
        <v>49</v>
      </c>
      <c r="D16" s="109">
        <v>3.29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</row>
    <row r="17" spans="1:22" ht="18" customHeight="1">
      <c r="A17" s="106"/>
      <c r="B17" s="224"/>
      <c r="C17" s="152" t="s">
        <v>50</v>
      </c>
      <c r="D17" s="109">
        <v>3.29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</row>
    <row r="18" spans="1:22" ht="18" customHeight="1">
      <c r="A18" s="106"/>
      <c r="B18" s="224"/>
      <c r="C18" s="152"/>
      <c r="D18" s="109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</row>
    <row r="19" spans="1:22" ht="18" customHeight="1">
      <c r="A19" s="106"/>
      <c r="B19" s="224"/>
      <c r="C19" s="152"/>
      <c r="D19" s="109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1:22" ht="18" customHeight="1">
      <c r="A20" s="106"/>
      <c r="B20" s="224"/>
      <c r="C20" s="152"/>
      <c r="D20" s="109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2" ht="18" customHeight="1">
      <c r="A21" s="106"/>
      <c r="B21" s="224"/>
      <c r="C21" s="152"/>
      <c r="D21" s="109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2" ht="18" customHeight="1">
      <c r="A22" s="106"/>
      <c r="B22" s="224"/>
      <c r="D22" s="109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</row>
    <row r="23" spans="1:22" ht="18" customHeight="1">
      <c r="A23" s="106"/>
      <c r="B23" s="224"/>
      <c r="D23" s="10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2" ht="18" customHeight="1">
      <c r="A24" s="165"/>
      <c r="B24" s="224"/>
      <c r="D24" s="10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31"/>
    </row>
    <row r="25" spans="1:22" s="205" customFormat="1" ht="18" customHeight="1">
      <c r="A25" s="225" t="s">
        <v>51</v>
      </c>
      <c r="B25" s="188">
        <f>SUM(B6:B23)</f>
        <v>66.3</v>
      </c>
      <c r="C25" s="225" t="s">
        <v>52</v>
      </c>
      <c r="D25" s="226">
        <f>D6+D12+D15</f>
        <v>66.3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</row>
    <row r="26" spans="1:4" ht="14.25">
      <c r="A26" s="228"/>
      <c r="B26" s="228"/>
      <c r="C26" s="229"/>
      <c r="D26" s="230"/>
    </row>
    <row r="27" spans="3:4" ht="14.25">
      <c r="C27" s="229"/>
      <c r="D27" s="230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F11" sqref="F11"/>
    </sheetView>
  </sheetViews>
  <sheetFormatPr defaultColWidth="9.33203125" defaultRowHeight="11.25"/>
  <cols>
    <col min="1" max="1" width="18.33203125" style="59" customWidth="1"/>
    <col min="2" max="2" width="14.66015625" style="59" customWidth="1"/>
    <col min="3" max="6" width="10.33203125" style="59" customWidth="1"/>
    <col min="7" max="7" width="9.33203125" style="59" customWidth="1"/>
    <col min="8" max="8" width="10.33203125" style="59" customWidth="1"/>
    <col min="9" max="9" width="6.66015625" style="59" customWidth="1"/>
    <col min="10" max="10" width="12.66015625" style="59" customWidth="1"/>
    <col min="11" max="11" width="10" style="0" customWidth="1"/>
    <col min="12" max="12" width="11.5" style="59" customWidth="1"/>
    <col min="13" max="13" width="10.5" style="59" customWidth="1"/>
    <col min="14" max="16" width="14.16015625" style="59" customWidth="1"/>
    <col min="17" max="254" width="9.16015625" style="59" customWidth="1"/>
  </cols>
  <sheetData>
    <row r="1" spans="1:17" ht="25.5" customHeight="1">
      <c r="A1" s="182" t="s">
        <v>53</v>
      </c>
      <c r="B1" s="182"/>
      <c r="C1" s="182"/>
      <c r="D1" s="182"/>
      <c r="E1" s="182"/>
      <c r="F1" s="182"/>
      <c r="G1" s="182"/>
      <c r="H1" s="182"/>
      <c r="I1" s="182"/>
      <c r="J1" s="182"/>
      <c r="K1" s="202"/>
      <c r="L1" s="182"/>
      <c r="M1" s="182"/>
      <c r="N1" s="182"/>
      <c r="O1" s="182"/>
      <c r="P1" s="182"/>
      <c r="Q1" s="183"/>
    </row>
    <row r="2" spans="15:18" ht="17.25" customHeight="1">
      <c r="O2" s="119" t="s">
        <v>54</v>
      </c>
      <c r="P2" s="119"/>
      <c r="Q2"/>
      <c r="R2"/>
    </row>
    <row r="3" spans="1:18" ht="17.25" customHeight="1">
      <c r="A3" s="81" t="s">
        <v>25</v>
      </c>
      <c r="B3" s="81"/>
      <c r="C3" s="81"/>
      <c r="D3" s="81"/>
      <c r="E3" s="81"/>
      <c r="F3" s="81"/>
      <c r="O3" s="119" t="s">
        <v>26</v>
      </c>
      <c r="P3" s="120"/>
      <c r="Q3"/>
      <c r="R3"/>
    </row>
    <row r="4" spans="1:17" s="167" customFormat="1" ht="12">
      <c r="A4" s="43" t="s">
        <v>55</v>
      </c>
      <c r="B4" s="198" t="s">
        <v>56</v>
      </c>
      <c r="C4" s="198"/>
      <c r="D4" s="198"/>
      <c r="E4" s="198"/>
      <c r="F4" s="198"/>
      <c r="G4" s="170"/>
      <c r="H4" s="170"/>
      <c r="I4" s="170"/>
      <c r="J4" s="170"/>
      <c r="K4" s="176"/>
      <c r="L4" s="169" t="s">
        <v>57</v>
      </c>
      <c r="M4" s="170"/>
      <c r="N4" s="170"/>
      <c r="O4" s="170"/>
      <c r="P4" s="177"/>
      <c r="Q4" s="78"/>
    </row>
    <row r="5" spans="1:17" s="167" customFormat="1" ht="40.5" customHeight="1">
      <c r="A5" s="43"/>
      <c r="B5" s="43" t="s">
        <v>58</v>
      </c>
      <c r="C5" s="7" t="s">
        <v>31</v>
      </c>
      <c r="D5" s="7"/>
      <c r="E5" s="7" t="s">
        <v>35</v>
      </c>
      <c r="F5" s="7" t="s">
        <v>37</v>
      </c>
      <c r="G5" s="199" t="s">
        <v>39</v>
      </c>
      <c r="H5" s="7" t="s">
        <v>41</v>
      </c>
      <c r="I5" s="7" t="s">
        <v>43</v>
      </c>
      <c r="J5" s="7"/>
      <c r="K5" s="7" t="s">
        <v>46</v>
      </c>
      <c r="L5" s="102" t="s">
        <v>58</v>
      </c>
      <c r="M5" s="161" t="s">
        <v>59</v>
      </c>
      <c r="N5" s="162"/>
      <c r="O5" s="166"/>
      <c r="P5" s="102" t="s">
        <v>60</v>
      </c>
      <c r="Q5" s="78"/>
    </row>
    <row r="6" spans="1:17" s="167" customFormat="1" ht="62.25" customHeight="1">
      <c r="A6" s="43"/>
      <c r="B6" s="43"/>
      <c r="C6" s="8" t="s">
        <v>61</v>
      </c>
      <c r="D6" s="7" t="s">
        <v>62</v>
      </c>
      <c r="E6" s="7"/>
      <c r="F6" s="7"/>
      <c r="G6" s="199"/>
      <c r="H6" s="7"/>
      <c r="I6" s="8" t="s">
        <v>61</v>
      </c>
      <c r="J6" s="8" t="s">
        <v>62</v>
      </c>
      <c r="K6" s="7"/>
      <c r="L6" s="103"/>
      <c r="M6" s="103" t="s">
        <v>63</v>
      </c>
      <c r="N6" s="103" t="s">
        <v>64</v>
      </c>
      <c r="O6" s="103" t="s">
        <v>65</v>
      </c>
      <c r="P6" s="103"/>
      <c r="Q6" s="78"/>
    </row>
    <row r="7" spans="1:17" s="157" customFormat="1" ht="36" customHeight="1">
      <c r="A7" s="43" t="s">
        <v>58</v>
      </c>
      <c r="B7" s="200">
        <f>SUM(B8:B14)</f>
        <v>66.3</v>
      </c>
      <c r="C7" s="200">
        <f>SUM(C8:C14)</f>
        <v>66.3</v>
      </c>
      <c r="D7" s="200">
        <f>SUM(D8:D14)</f>
        <v>0</v>
      </c>
      <c r="E7" s="200">
        <f>SUM(E8:E14)</f>
        <v>0</v>
      </c>
      <c r="F7" s="200">
        <f>SUM(F8:F14)</f>
        <v>0</v>
      </c>
      <c r="G7" s="200"/>
      <c r="H7" s="200"/>
      <c r="I7" s="200"/>
      <c r="J7" s="200"/>
      <c r="K7" s="200">
        <f aca="true" t="shared" si="0" ref="K7:P7">SUM(K8:K14)</f>
        <v>0</v>
      </c>
      <c r="L7" s="200">
        <f t="shared" si="0"/>
        <v>66.3</v>
      </c>
      <c r="M7" s="200">
        <f t="shared" si="0"/>
        <v>40.69</v>
      </c>
      <c r="N7" s="200">
        <f t="shared" si="0"/>
        <v>10.93</v>
      </c>
      <c r="O7" s="200">
        <f t="shared" si="0"/>
        <v>0.59</v>
      </c>
      <c r="P7" s="200">
        <f t="shared" si="0"/>
        <v>14.09</v>
      </c>
      <c r="Q7"/>
    </row>
    <row r="8" spans="1:16" ht="31.5" customHeight="1">
      <c r="A8" s="90" t="s">
        <v>66</v>
      </c>
      <c r="B8" s="133">
        <f>SUM(C8:K8)</f>
        <v>66.3</v>
      </c>
      <c r="C8" s="189">
        <v>66.3</v>
      </c>
      <c r="D8" s="133">
        <v>0</v>
      </c>
      <c r="E8" s="133">
        <v>0</v>
      </c>
      <c r="F8" s="133">
        <v>0</v>
      </c>
      <c r="G8" s="133"/>
      <c r="H8" s="133"/>
      <c r="I8" s="133"/>
      <c r="J8" s="133"/>
      <c r="K8" s="203">
        <v>0</v>
      </c>
      <c r="L8" s="133">
        <v>66.3</v>
      </c>
      <c r="M8" s="133">
        <v>40.69</v>
      </c>
      <c r="N8" s="133">
        <v>10.93</v>
      </c>
      <c r="O8" s="133">
        <v>0.59</v>
      </c>
      <c r="P8" s="189">
        <v>14.09</v>
      </c>
    </row>
    <row r="9" spans="1:16" ht="31.5" customHeight="1">
      <c r="A9" s="90"/>
      <c r="B9" s="133">
        <f>SUM(C9:K9)</f>
        <v>0</v>
      </c>
      <c r="C9" s="201"/>
      <c r="D9" s="201"/>
      <c r="E9" s="201"/>
      <c r="F9" s="201"/>
      <c r="G9" s="201"/>
      <c r="H9" s="201"/>
      <c r="I9" s="201"/>
      <c r="J9" s="201"/>
      <c r="K9" s="204"/>
      <c r="L9" s="133">
        <f aca="true" t="shared" si="1" ref="L9:L14">SUM(M9:P9)</f>
        <v>0</v>
      </c>
      <c r="M9" s="133"/>
      <c r="N9" s="133"/>
      <c r="O9" s="133"/>
      <c r="P9" s="201"/>
    </row>
    <row r="10" spans="1:16" ht="31.5" customHeight="1">
      <c r="A10" s="165"/>
      <c r="B10" s="133"/>
      <c r="C10" s="190"/>
      <c r="D10" s="190"/>
      <c r="E10" s="190"/>
      <c r="F10" s="190"/>
      <c r="G10" s="190"/>
      <c r="H10" s="190"/>
      <c r="I10" s="190"/>
      <c r="J10" s="190"/>
      <c r="K10" s="196"/>
      <c r="L10" s="133">
        <f t="shared" si="1"/>
        <v>0</v>
      </c>
      <c r="M10" s="133"/>
      <c r="N10" s="133"/>
      <c r="O10" s="133"/>
      <c r="P10" s="191"/>
    </row>
    <row r="11" spans="1:16" ht="31.5" customHeight="1">
      <c r="A11" s="90"/>
      <c r="B11" s="133">
        <f>SUM(C11:K11)</f>
        <v>0</v>
      </c>
      <c r="C11" s="190"/>
      <c r="D11" s="190"/>
      <c r="E11" s="190"/>
      <c r="F11" s="191"/>
      <c r="G11" s="191"/>
      <c r="H11" s="191"/>
      <c r="I11" s="191"/>
      <c r="J11" s="191"/>
      <c r="K11" s="196"/>
      <c r="L11" s="133">
        <f t="shared" si="1"/>
        <v>0</v>
      </c>
      <c r="M11" s="133"/>
      <c r="N11" s="133"/>
      <c r="O11" s="133"/>
      <c r="P11" s="191"/>
    </row>
    <row r="12" spans="1:16" ht="31.5" customHeight="1">
      <c r="A12" s="165"/>
      <c r="B12" s="133">
        <f>SUM(C12:K12)</f>
        <v>0</v>
      </c>
      <c r="C12" s="190"/>
      <c r="D12" s="190"/>
      <c r="E12" s="190"/>
      <c r="F12" s="191"/>
      <c r="G12" s="191"/>
      <c r="H12" s="191"/>
      <c r="I12" s="191"/>
      <c r="J12" s="191"/>
      <c r="K12" s="196"/>
      <c r="L12" s="133">
        <f t="shared" si="1"/>
        <v>0</v>
      </c>
      <c r="M12" s="133"/>
      <c r="N12" s="133"/>
      <c r="O12" s="133"/>
      <c r="P12" s="191"/>
    </row>
    <row r="13" spans="1:16" ht="31.5" customHeight="1">
      <c r="A13" s="90"/>
      <c r="B13" s="133">
        <f>SUM(C13:K13)</f>
        <v>0</v>
      </c>
      <c r="C13" s="190"/>
      <c r="D13" s="190"/>
      <c r="E13" s="190"/>
      <c r="F13" s="190"/>
      <c r="G13" s="190"/>
      <c r="H13" s="190"/>
      <c r="I13" s="190"/>
      <c r="J13" s="190"/>
      <c r="K13" s="196"/>
      <c r="L13" s="133">
        <f t="shared" si="1"/>
        <v>0</v>
      </c>
      <c r="M13" s="133"/>
      <c r="N13" s="133"/>
      <c r="O13" s="133"/>
      <c r="P13" s="191"/>
    </row>
    <row r="14" spans="1:16" ht="31.5" customHeight="1">
      <c r="A14" s="90"/>
      <c r="B14" s="133">
        <f>SUM(C14:K14)</f>
        <v>0</v>
      </c>
      <c r="C14" s="190"/>
      <c r="D14" s="190"/>
      <c r="E14" s="190"/>
      <c r="F14" s="190"/>
      <c r="G14" s="190"/>
      <c r="H14" s="190"/>
      <c r="I14" s="190"/>
      <c r="J14" s="190"/>
      <c r="K14" s="196"/>
      <c r="L14" s="133">
        <f t="shared" si="1"/>
        <v>0</v>
      </c>
      <c r="M14" s="133"/>
      <c r="N14" s="133"/>
      <c r="O14" s="133"/>
      <c r="P14" s="191"/>
    </row>
    <row r="15" spans="1:16" ht="36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6:11" ht="10.5" customHeight="1">
      <c r="F16" s="74"/>
      <c r="G16" s="74"/>
      <c r="H16" s="74"/>
      <c r="I16" s="74"/>
      <c r="J16" s="74"/>
      <c r="K16" s="141"/>
    </row>
    <row r="17" ht="10.5" customHeight="1">
      <c r="C17" s="74"/>
    </row>
  </sheetData>
  <sheetProtection/>
  <mergeCells count="16">
    <mergeCell ref="O2:P2"/>
    <mergeCell ref="A3:F3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1">
      <selection activeCell="W8" sqref="W8"/>
    </sheetView>
  </sheetViews>
  <sheetFormatPr defaultColWidth="9.16015625" defaultRowHeight="11.25"/>
  <cols>
    <col min="1" max="1" width="7.5" style="59" customWidth="1"/>
    <col min="2" max="4" width="4.33203125" style="59" customWidth="1"/>
    <col min="5" max="5" width="18" style="59" customWidth="1"/>
    <col min="6" max="6" width="9.66015625" style="59" customWidth="1"/>
    <col min="7" max="11" width="9.33203125" style="59" customWidth="1"/>
    <col min="12" max="12" width="9.33203125" style="0" customWidth="1"/>
    <col min="13" max="16" width="9.33203125" style="59" customWidth="1"/>
    <col min="17" max="249" width="9.16015625" style="59" customWidth="1"/>
  </cols>
  <sheetData>
    <row r="1" spans="1:15" ht="28.5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3:15" ht="10.5" customHeight="1">
      <c r="M2"/>
      <c r="N2" s="192"/>
      <c r="O2" s="193" t="s">
        <v>68</v>
      </c>
    </row>
    <row r="3" spans="1:15" ht="17.25" customHeight="1">
      <c r="A3" s="81" t="s">
        <v>69</v>
      </c>
      <c r="B3" s="81"/>
      <c r="C3" s="81"/>
      <c r="D3" s="81"/>
      <c r="E3" s="81"/>
      <c r="F3" s="81"/>
      <c r="G3" s="81"/>
      <c r="M3"/>
      <c r="N3" s="194" t="s">
        <v>26</v>
      </c>
      <c r="O3" s="194"/>
    </row>
    <row r="4" spans="1:15" s="167" customFormat="1" ht="12">
      <c r="A4" s="43" t="s">
        <v>55</v>
      </c>
      <c r="B4" s="68" t="s">
        <v>70</v>
      </c>
      <c r="C4" s="68"/>
      <c r="D4" s="68"/>
      <c r="E4" s="67" t="s">
        <v>71</v>
      </c>
      <c r="F4" s="63" t="s">
        <v>56</v>
      </c>
      <c r="G4" s="63"/>
      <c r="H4" s="63"/>
      <c r="I4" s="63"/>
      <c r="J4" s="63"/>
      <c r="K4" s="63"/>
      <c r="L4" s="63"/>
      <c r="M4" s="63"/>
      <c r="N4" s="63"/>
      <c r="O4" s="63"/>
    </row>
    <row r="5" spans="1:15" s="167" customFormat="1" ht="63" customHeight="1">
      <c r="A5" s="43"/>
      <c r="B5" s="187" t="s">
        <v>72</v>
      </c>
      <c r="C5" s="187" t="s">
        <v>73</v>
      </c>
      <c r="D5" s="187" t="s">
        <v>74</v>
      </c>
      <c r="E5" s="67"/>
      <c r="F5" s="43" t="s">
        <v>58</v>
      </c>
      <c r="G5" s="7" t="s">
        <v>31</v>
      </c>
      <c r="H5" s="7"/>
      <c r="I5" s="7" t="s">
        <v>35</v>
      </c>
      <c r="J5" s="7" t="s">
        <v>37</v>
      </c>
      <c r="K5" s="7" t="s">
        <v>39</v>
      </c>
      <c r="L5" s="7" t="s">
        <v>41</v>
      </c>
      <c r="M5" s="7" t="s">
        <v>43</v>
      </c>
      <c r="N5" s="7"/>
      <c r="O5" s="7" t="s">
        <v>46</v>
      </c>
    </row>
    <row r="6" spans="1:15" s="167" customFormat="1" ht="51.75" customHeight="1">
      <c r="A6" s="43"/>
      <c r="B6" s="187"/>
      <c r="C6" s="187"/>
      <c r="D6" s="187"/>
      <c r="E6" s="67"/>
      <c r="F6" s="43"/>
      <c r="G6" s="8" t="s">
        <v>61</v>
      </c>
      <c r="H6" s="7" t="s">
        <v>62</v>
      </c>
      <c r="I6" s="7"/>
      <c r="J6" s="7"/>
      <c r="K6" s="7"/>
      <c r="L6" s="7"/>
      <c r="M6" s="8" t="s">
        <v>61</v>
      </c>
      <c r="N6" s="8" t="s">
        <v>62</v>
      </c>
      <c r="O6" s="7"/>
    </row>
    <row r="7" spans="1:249" s="78" customFormat="1" ht="24" customHeight="1">
      <c r="A7" s="113"/>
      <c r="B7" s="114"/>
      <c r="C7" s="114"/>
      <c r="D7" s="114"/>
      <c r="E7" s="115" t="s">
        <v>58</v>
      </c>
      <c r="F7" s="188">
        <f>SUM(F8:F21)</f>
        <v>66.30000000000001</v>
      </c>
      <c r="G7" s="188">
        <f>SUM(G8:G21)</f>
        <v>66.30000000000001</v>
      </c>
      <c r="H7" s="188">
        <v>0</v>
      </c>
      <c r="I7" s="188">
        <v>0</v>
      </c>
      <c r="J7" s="188">
        <v>0</v>
      </c>
      <c r="K7" s="188"/>
      <c r="L7" s="195">
        <v>0</v>
      </c>
      <c r="M7" s="122"/>
      <c r="N7" s="122"/>
      <c r="O7" s="122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15" ht="33" customHeight="1">
      <c r="A8" s="90" t="s">
        <v>66</v>
      </c>
      <c r="B8" s="50" t="s">
        <v>75</v>
      </c>
      <c r="C8" s="50" t="s">
        <v>76</v>
      </c>
      <c r="D8" s="50" t="s">
        <v>77</v>
      </c>
      <c r="E8" s="89" t="s">
        <v>78</v>
      </c>
      <c r="F8" s="133">
        <v>0.92</v>
      </c>
      <c r="G8" s="189">
        <v>0.92</v>
      </c>
      <c r="H8" s="190"/>
      <c r="I8" s="190"/>
      <c r="J8" s="190"/>
      <c r="K8" s="190"/>
      <c r="L8" s="196"/>
      <c r="M8" s="105"/>
      <c r="N8" s="105"/>
      <c r="O8" s="105"/>
    </row>
    <row r="9" spans="1:15" ht="30" customHeight="1">
      <c r="A9" s="90"/>
      <c r="B9" s="50" t="s">
        <v>75</v>
      </c>
      <c r="C9" s="50" t="s">
        <v>79</v>
      </c>
      <c r="D9" s="50" t="s">
        <v>77</v>
      </c>
      <c r="E9" s="89" t="s">
        <v>80</v>
      </c>
      <c r="F9" s="133">
        <v>45.97</v>
      </c>
      <c r="G9" s="190">
        <v>45.97</v>
      </c>
      <c r="H9" s="190"/>
      <c r="I9" s="190"/>
      <c r="J9" s="191"/>
      <c r="K9" s="191"/>
      <c r="L9" s="196"/>
      <c r="M9" s="105"/>
      <c r="N9" s="105"/>
      <c r="O9" s="105"/>
    </row>
    <row r="10" spans="1:15" ht="25.5" customHeight="1">
      <c r="A10" s="165"/>
      <c r="B10" s="50" t="s">
        <v>75</v>
      </c>
      <c r="C10" s="50" t="s">
        <v>79</v>
      </c>
      <c r="D10" s="50" t="s">
        <v>81</v>
      </c>
      <c r="E10" s="89" t="s">
        <v>82</v>
      </c>
      <c r="F10" s="133">
        <v>14.09</v>
      </c>
      <c r="G10" s="191">
        <v>14.09</v>
      </c>
      <c r="H10" s="190"/>
      <c r="I10" s="190"/>
      <c r="J10" s="190"/>
      <c r="K10" s="190"/>
      <c r="L10" s="196"/>
      <c r="M10" s="105"/>
      <c r="N10" s="105"/>
      <c r="O10" s="105"/>
    </row>
    <row r="11" spans="1:15" ht="21" customHeight="1">
      <c r="A11" s="90"/>
      <c r="B11" s="50" t="s">
        <v>83</v>
      </c>
      <c r="C11" s="50" t="s">
        <v>84</v>
      </c>
      <c r="D11" s="50" t="s">
        <v>77</v>
      </c>
      <c r="E11" s="89" t="s">
        <v>85</v>
      </c>
      <c r="F11" s="133">
        <v>2.03</v>
      </c>
      <c r="G11" s="191">
        <v>2.03</v>
      </c>
      <c r="H11" s="190"/>
      <c r="I11" s="190"/>
      <c r="J11" s="190"/>
      <c r="K11" s="190"/>
      <c r="L11" s="196"/>
      <c r="M11" s="105"/>
      <c r="N11" s="105"/>
      <c r="O11" s="105"/>
    </row>
    <row r="12" spans="1:15" ht="21" customHeight="1">
      <c r="A12" s="90"/>
      <c r="B12" s="50" t="s">
        <v>86</v>
      </c>
      <c r="C12" s="50" t="s">
        <v>87</v>
      </c>
      <c r="D12" s="50" t="s">
        <v>77</v>
      </c>
      <c r="E12" s="89" t="s">
        <v>88</v>
      </c>
      <c r="F12" s="133">
        <v>3.29</v>
      </c>
      <c r="G12" s="191">
        <v>3.29</v>
      </c>
      <c r="H12" s="190"/>
      <c r="I12" s="190"/>
      <c r="J12" s="190"/>
      <c r="K12" s="190"/>
      <c r="L12" s="196"/>
      <c r="M12" s="105"/>
      <c r="N12" s="105"/>
      <c r="O12" s="105"/>
    </row>
    <row r="13" spans="1:15" ht="21" customHeight="1" hidden="1">
      <c r="A13" s="90"/>
      <c r="B13" s="50"/>
      <c r="C13" s="50"/>
      <c r="D13" s="50"/>
      <c r="E13" s="89"/>
      <c r="F13" s="133">
        <f aca="true" t="shared" si="0" ref="F9:F21">SUM(G13:L13)</f>
        <v>0</v>
      </c>
      <c r="G13" s="191"/>
      <c r="H13" s="191"/>
      <c r="I13" s="190"/>
      <c r="J13" s="190"/>
      <c r="K13" s="190"/>
      <c r="L13" s="196"/>
      <c r="M13" s="105"/>
      <c r="N13" s="105"/>
      <c r="O13" s="105"/>
    </row>
    <row r="14" spans="1:15" ht="21" customHeight="1" hidden="1">
      <c r="A14" s="90"/>
      <c r="B14" s="50"/>
      <c r="C14" s="50"/>
      <c r="D14" s="50"/>
      <c r="E14" s="89"/>
      <c r="F14" s="133">
        <f t="shared" si="0"/>
        <v>0</v>
      </c>
      <c r="G14" s="191"/>
      <c r="H14" s="191"/>
      <c r="I14" s="191"/>
      <c r="J14" s="190"/>
      <c r="K14" s="190"/>
      <c r="L14" s="196"/>
      <c r="M14" s="105"/>
      <c r="N14" s="105"/>
      <c r="O14" s="105"/>
    </row>
    <row r="15" spans="1:15" ht="21" customHeight="1" hidden="1">
      <c r="A15" s="90"/>
      <c r="B15" s="50"/>
      <c r="C15" s="50"/>
      <c r="D15" s="50"/>
      <c r="E15" s="89"/>
      <c r="F15" s="133">
        <f t="shared" si="0"/>
        <v>0</v>
      </c>
      <c r="G15" s="191"/>
      <c r="H15" s="191"/>
      <c r="I15" s="191"/>
      <c r="J15" s="191"/>
      <c r="K15" s="191"/>
      <c r="L15" s="197"/>
      <c r="M15" s="105"/>
      <c r="N15" s="105"/>
      <c r="O15" s="105"/>
    </row>
    <row r="16" spans="1:15" ht="21" customHeight="1" hidden="1">
      <c r="A16" s="90"/>
      <c r="B16" s="50"/>
      <c r="C16" s="50"/>
      <c r="D16" s="50"/>
      <c r="E16" s="89"/>
      <c r="F16" s="133">
        <f t="shared" si="0"/>
        <v>0</v>
      </c>
      <c r="G16" s="191"/>
      <c r="H16" s="191"/>
      <c r="I16" s="191"/>
      <c r="J16" s="191"/>
      <c r="K16" s="191"/>
      <c r="L16" s="197"/>
      <c r="M16" s="105"/>
      <c r="N16" s="105"/>
      <c r="O16" s="105"/>
    </row>
    <row r="17" spans="1:15" ht="21" customHeight="1" hidden="1">
      <c r="A17" s="90"/>
      <c r="B17" s="50"/>
      <c r="C17" s="50"/>
      <c r="D17" s="50"/>
      <c r="E17" s="89"/>
      <c r="F17" s="133">
        <f t="shared" si="0"/>
        <v>0</v>
      </c>
      <c r="G17" s="191"/>
      <c r="H17" s="191"/>
      <c r="I17" s="191"/>
      <c r="J17" s="191"/>
      <c r="K17" s="191"/>
      <c r="L17" s="197"/>
      <c r="M17" s="105"/>
      <c r="N17" s="105"/>
      <c r="O17" s="105"/>
    </row>
    <row r="18" spans="1:15" ht="21" customHeight="1" hidden="1">
      <c r="A18" s="90"/>
      <c r="B18" s="50"/>
      <c r="C18" s="50"/>
      <c r="D18" s="50"/>
      <c r="E18" s="89"/>
      <c r="F18" s="133">
        <f t="shared" si="0"/>
        <v>0</v>
      </c>
      <c r="G18" s="191"/>
      <c r="H18" s="191"/>
      <c r="I18" s="191"/>
      <c r="J18" s="191"/>
      <c r="K18" s="191"/>
      <c r="L18" s="197"/>
      <c r="M18" s="105"/>
      <c r="N18" s="105"/>
      <c r="O18" s="105"/>
    </row>
    <row r="19" spans="1:15" ht="21" customHeight="1" hidden="1">
      <c r="A19" s="90"/>
      <c r="B19" s="50"/>
      <c r="C19" s="50"/>
      <c r="D19" s="50"/>
      <c r="E19" s="89"/>
      <c r="F19" s="133">
        <f t="shared" si="0"/>
        <v>0</v>
      </c>
      <c r="G19" s="191"/>
      <c r="H19" s="191"/>
      <c r="I19" s="191"/>
      <c r="J19" s="191"/>
      <c r="K19" s="191"/>
      <c r="L19" s="197"/>
      <c r="M19" s="105"/>
      <c r="N19" s="105"/>
      <c r="O19" s="105"/>
    </row>
    <row r="20" spans="1:15" ht="21" customHeight="1">
      <c r="A20" s="90"/>
      <c r="B20" s="50"/>
      <c r="C20" s="50"/>
      <c r="D20" s="50"/>
      <c r="E20" s="89"/>
      <c r="F20" s="133">
        <f t="shared" si="0"/>
        <v>0</v>
      </c>
      <c r="G20" s="191"/>
      <c r="H20" s="191"/>
      <c r="I20" s="191"/>
      <c r="J20" s="191"/>
      <c r="K20" s="191"/>
      <c r="L20" s="197"/>
      <c r="M20" s="105"/>
      <c r="N20" s="105"/>
      <c r="O20" s="105"/>
    </row>
    <row r="21" spans="1:15" ht="21" customHeight="1">
      <c r="A21" s="90"/>
      <c r="B21" s="50"/>
      <c r="C21" s="50"/>
      <c r="D21" s="50"/>
      <c r="E21" s="89"/>
      <c r="F21" s="133">
        <f t="shared" si="0"/>
        <v>0</v>
      </c>
      <c r="G21" s="191"/>
      <c r="H21" s="191"/>
      <c r="I21" s="191"/>
      <c r="J21" s="191"/>
      <c r="K21" s="191"/>
      <c r="L21" s="197"/>
      <c r="M21" s="105"/>
      <c r="N21" s="105"/>
      <c r="O21" s="105"/>
    </row>
    <row r="22" spans="1:15" ht="14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</sheetData>
  <sheetProtection/>
  <mergeCells count="19">
    <mergeCell ref="A1:O1"/>
    <mergeCell ref="A3:G3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4"/>
  <sheetViews>
    <sheetView showGridLines="0" showZeros="0" workbookViewId="0" topLeftCell="A1">
      <selection activeCell="E89" sqref="E89"/>
    </sheetView>
  </sheetViews>
  <sheetFormatPr defaultColWidth="9.16015625" defaultRowHeight="11.25"/>
  <cols>
    <col min="1" max="1" width="17.66015625" style="59" customWidth="1"/>
    <col min="2" max="4" width="7.5" style="59" customWidth="1"/>
    <col min="5" max="5" width="42" style="59" bestFit="1" customWidth="1"/>
    <col min="6" max="10" width="13.16015625" style="59" customWidth="1"/>
    <col min="11" max="248" width="9.16015625" style="59" customWidth="1"/>
    <col min="249" max="254" width="9.16015625" style="0" customWidth="1"/>
  </cols>
  <sheetData>
    <row r="1" spans="1:11" ht="27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9:12" ht="12">
      <c r="I2" s="119" t="s">
        <v>90</v>
      </c>
      <c r="J2" s="119"/>
      <c r="K2"/>
      <c r="L2"/>
    </row>
    <row r="3" spans="1:12" ht="17.25" customHeight="1">
      <c r="A3" s="143" t="s">
        <v>25</v>
      </c>
      <c r="B3" s="143"/>
      <c r="C3" s="143"/>
      <c r="D3" s="143"/>
      <c r="E3" s="143"/>
      <c r="I3" s="119" t="s">
        <v>26</v>
      </c>
      <c r="J3" s="120"/>
      <c r="K3"/>
      <c r="L3"/>
    </row>
    <row r="4" spans="1:11" s="167" customFormat="1" ht="12">
      <c r="A4" s="43" t="s">
        <v>55</v>
      </c>
      <c r="B4" s="68" t="s">
        <v>70</v>
      </c>
      <c r="C4" s="68"/>
      <c r="D4" s="68"/>
      <c r="E4" s="67" t="s">
        <v>71</v>
      </c>
      <c r="F4" s="169" t="s">
        <v>57</v>
      </c>
      <c r="G4" s="170"/>
      <c r="H4" s="170"/>
      <c r="I4" s="170"/>
      <c r="J4" s="177"/>
      <c r="K4" s="78"/>
    </row>
    <row r="5" spans="1:11" s="167" customFormat="1" ht="12">
      <c r="A5" s="43"/>
      <c r="B5" s="147" t="s">
        <v>72</v>
      </c>
      <c r="C5" s="147" t="s">
        <v>73</v>
      </c>
      <c r="D5" s="147" t="s">
        <v>74</v>
      </c>
      <c r="E5" s="67"/>
      <c r="F5" s="102" t="s">
        <v>58</v>
      </c>
      <c r="G5" s="161" t="s">
        <v>59</v>
      </c>
      <c r="H5" s="162"/>
      <c r="I5" s="166"/>
      <c r="J5" s="102" t="s">
        <v>60</v>
      </c>
      <c r="K5" s="78"/>
    </row>
    <row r="6" spans="1:11" s="167" customFormat="1" ht="24">
      <c r="A6" s="43"/>
      <c r="B6" s="149"/>
      <c r="C6" s="149"/>
      <c r="D6" s="149"/>
      <c r="E6" s="67"/>
      <c r="F6" s="103"/>
      <c r="G6" s="103" t="s">
        <v>63</v>
      </c>
      <c r="H6" s="103" t="s">
        <v>64</v>
      </c>
      <c r="I6" s="103" t="s">
        <v>65</v>
      </c>
      <c r="J6" s="103"/>
      <c r="K6" s="78"/>
    </row>
    <row r="7" spans="1:248" s="78" customFormat="1" ht="18.75" customHeight="1">
      <c r="A7" s="113"/>
      <c r="B7" s="114"/>
      <c r="C7" s="114"/>
      <c r="D7" s="114"/>
      <c r="E7" s="115" t="s">
        <v>58</v>
      </c>
      <c r="F7" s="155">
        <f>SUM(G7:J7)</f>
        <v>66.3</v>
      </c>
      <c r="G7" s="155">
        <f>SUM(G8:G82)</f>
        <v>40.69</v>
      </c>
      <c r="H7" s="155">
        <f>SUM(H8:H82)</f>
        <v>10.93</v>
      </c>
      <c r="I7" s="155">
        <f>SUM(I8:I82)</f>
        <v>0.59</v>
      </c>
      <c r="J7" s="155">
        <f>SUM(J8:J82)</f>
        <v>14.09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</row>
    <row r="8" spans="1:10" ht="18.75" customHeight="1">
      <c r="A8" s="90" t="s">
        <v>66</v>
      </c>
      <c r="B8" s="50"/>
      <c r="C8" s="50"/>
      <c r="D8" s="50"/>
      <c r="E8" s="89"/>
      <c r="F8" s="156">
        <f>SUM(G8:J8)</f>
        <v>0</v>
      </c>
      <c r="G8" s="156"/>
      <c r="H8" s="156"/>
      <c r="I8" s="156"/>
      <c r="J8" s="156"/>
    </row>
    <row r="9" spans="2:10" ht="18.75" customHeight="1" hidden="1">
      <c r="B9" s="151"/>
      <c r="C9" s="151"/>
      <c r="D9" s="151"/>
      <c r="E9" s="152"/>
      <c r="F9" s="156"/>
      <c r="G9" s="180"/>
      <c r="H9" s="156"/>
      <c r="I9" s="156"/>
      <c r="J9" s="156"/>
    </row>
    <row r="10" spans="1:10" ht="18.75" customHeight="1" hidden="1">
      <c r="A10" s="90"/>
      <c r="B10" s="151"/>
      <c r="C10" s="151"/>
      <c r="D10" s="151"/>
      <c r="E10" s="152"/>
      <c r="F10" s="156"/>
      <c r="G10" s="180"/>
      <c r="H10" s="156"/>
      <c r="I10" s="156"/>
      <c r="J10" s="156"/>
    </row>
    <row r="11" spans="1:10" ht="18.75" customHeight="1" hidden="1">
      <c r="A11" s="90"/>
      <c r="B11" s="151"/>
      <c r="C11" s="151"/>
      <c r="D11" s="151"/>
      <c r="E11" s="152"/>
      <c r="F11" s="156"/>
      <c r="G11" s="180"/>
      <c r="H11" s="156"/>
      <c r="I11" s="156"/>
      <c r="J11" s="156"/>
    </row>
    <row r="12" spans="1:10" ht="18.75" customHeight="1" hidden="1">
      <c r="A12" s="90"/>
      <c r="B12" s="151"/>
      <c r="C12" s="151"/>
      <c r="D12" s="151"/>
      <c r="E12" s="152"/>
      <c r="F12" s="156"/>
      <c r="G12" s="180"/>
      <c r="H12" s="156"/>
      <c r="I12" s="156"/>
      <c r="J12" s="156"/>
    </row>
    <row r="13" spans="1:10" ht="18.75" customHeight="1" hidden="1">
      <c r="A13" s="90"/>
      <c r="B13" s="151"/>
      <c r="C13" s="151"/>
      <c r="D13" s="151"/>
      <c r="E13" s="152"/>
      <c r="F13" s="156"/>
      <c r="G13" s="180"/>
      <c r="H13" s="156"/>
      <c r="I13" s="156"/>
      <c r="J13" s="156"/>
    </row>
    <row r="14" spans="1:10" ht="18.75" customHeight="1" hidden="1">
      <c r="A14" s="90"/>
      <c r="B14" s="151"/>
      <c r="C14" s="151"/>
      <c r="D14" s="151"/>
      <c r="E14" s="152"/>
      <c r="F14" s="156"/>
      <c r="G14" s="180"/>
      <c r="H14" s="156"/>
      <c r="I14" s="156"/>
      <c r="J14" s="156"/>
    </row>
    <row r="15" spans="1:10" ht="18.75" customHeight="1" hidden="1">
      <c r="A15" s="90"/>
      <c r="B15" s="151"/>
      <c r="C15" s="151"/>
      <c r="D15" s="151"/>
      <c r="E15" s="152"/>
      <c r="F15" s="156"/>
      <c r="G15" s="180"/>
      <c r="H15" s="156"/>
      <c r="I15" s="156"/>
      <c r="J15" s="156"/>
    </row>
    <row r="16" spans="1:10" ht="18.75" customHeight="1" hidden="1">
      <c r="A16" s="90"/>
      <c r="B16" s="151"/>
      <c r="C16" s="151"/>
      <c r="D16" s="151"/>
      <c r="E16" s="152"/>
      <c r="F16" s="156"/>
      <c r="G16" s="180"/>
      <c r="H16" s="156"/>
      <c r="I16" s="156"/>
      <c r="J16" s="156"/>
    </row>
    <row r="17" spans="1:10" ht="18.75" customHeight="1" hidden="1">
      <c r="A17" s="90"/>
      <c r="B17" s="151"/>
      <c r="C17" s="151"/>
      <c r="D17" s="151"/>
      <c r="E17" s="152"/>
      <c r="F17" s="156"/>
      <c r="G17" s="180"/>
      <c r="H17" s="156"/>
      <c r="I17" s="156"/>
      <c r="J17" s="156"/>
    </row>
    <row r="18" spans="1:10" ht="18.75" customHeight="1" hidden="1">
      <c r="A18" s="90"/>
      <c r="B18" s="151"/>
      <c r="C18" s="151"/>
      <c r="D18" s="151"/>
      <c r="E18" s="152"/>
      <c r="F18" s="156"/>
      <c r="G18" s="180"/>
      <c r="H18" s="156"/>
      <c r="I18" s="156"/>
      <c r="J18" s="156"/>
    </row>
    <row r="19" spans="1:10" ht="18.75" customHeight="1" hidden="1">
      <c r="A19" s="90"/>
      <c r="B19" s="151"/>
      <c r="C19" s="151"/>
      <c r="D19" s="151"/>
      <c r="E19" s="152"/>
      <c r="F19" s="156"/>
      <c r="G19" s="180"/>
      <c r="H19" s="156"/>
      <c r="I19" s="156"/>
      <c r="J19" s="156"/>
    </row>
    <row r="20" spans="1:10" ht="18.75" customHeight="1" hidden="1">
      <c r="A20" s="90"/>
      <c r="B20" s="151"/>
      <c r="C20" s="151"/>
      <c r="D20" s="151"/>
      <c r="E20" s="152"/>
      <c r="F20" s="156"/>
      <c r="G20" s="180"/>
      <c r="H20" s="156"/>
      <c r="I20" s="156"/>
      <c r="J20" s="156"/>
    </row>
    <row r="21" spans="1:10" ht="18.75" customHeight="1" hidden="1">
      <c r="A21" s="90"/>
      <c r="B21" s="151"/>
      <c r="C21" s="151"/>
      <c r="D21" s="151"/>
      <c r="E21" s="152"/>
      <c r="F21" s="156"/>
      <c r="G21" s="180"/>
      <c r="H21" s="156"/>
      <c r="I21" s="156"/>
      <c r="J21" s="156"/>
    </row>
    <row r="22" spans="1:10" ht="18.75" customHeight="1" hidden="1">
      <c r="A22" s="90"/>
      <c r="B22" s="151"/>
      <c r="C22" s="151"/>
      <c r="D22" s="151"/>
      <c r="E22" s="152"/>
      <c r="F22" s="156"/>
      <c r="G22" s="180"/>
      <c r="H22" s="156"/>
      <c r="I22" s="156"/>
      <c r="J22" s="156"/>
    </row>
    <row r="23" spans="1:10" ht="18.75" customHeight="1" hidden="1">
      <c r="A23" s="90"/>
      <c r="B23" s="151"/>
      <c r="C23" s="151"/>
      <c r="D23" s="151"/>
      <c r="E23" s="152"/>
      <c r="F23" s="156"/>
      <c r="G23" s="180"/>
      <c r="H23" s="156"/>
      <c r="I23" s="156"/>
      <c r="J23" s="156"/>
    </row>
    <row r="24" spans="1:10" ht="18.75" customHeight="1" hidden="1">
      <c r="A24" s="90"/>
      <c r="B24" s="151"/>
      <c r="C24" s="151"/>
      <c r="D24" s="151"/>
      <c r="E24" s="152"/>
      <c r="F24" s="156"/>
      <c r="G24" s="180"/>
      <c r="H24" s="156"/>
      <c r="I24" s="156"/>
      <c r="J24" s="156"/>
    </row>
    <row r="25" spans="1:10" ht="18.75" customHeight="1" hidden="1">
      <c r="A25" s="90"/>
      <c r="B25" s="151"/>
      <c r="C25" s="151"/>
      <c r="D25" s="151"/>
      <c r="E25" s="152"/>
      <c r="F25" s="156"/>
      <c r="G25" s="156"/>
      <c r="H25" s="180"/>
      <c r="I25" s="156"/>
      <c r="J25" s="156"/>
    </row>
    <row r="26" spans="1:10" ht="18.75" customHeight="1" hidden="1">
      <c r="A26" s="90"/>
      <c r="B26" s="151"/>
      <c r="C26" s="151"/>
      <c r="D26" s="151"/>
      <c r="E26" s="152"/>
      <c r="F26" s="156"/>
      <c r="G26" s="156"/>
      <c r="H26" s="180"/>
      <c r="I26" s="156"/>
      <c r="J26" s="156"/>
    </row>
    <row r="27" spans="1:10" ht="18.75" customHeight="1" hidden="1">
      <c r="A27" s="90"/>
      <c r="B27" s="151"/>
      <c r="C27" s="151"/>
      <c r="D27" s="151"/>
      <c r="E27" s="152"/>
      <c r="F27" s="156"/>
      <c r="G27" s="156"/>
      <c r="H27" s="180"/>
      <c r="I27" s="156"/>
      <c r="J27" s="156"/>
    </row>
    <row r="28" spans="1:10" ht="18.75" customHeight="1" hidden="1">
      <c r="A28" s="90"/>
      <c r="B28" s="151"/>
      <c r="C28" s="151"/>
      <c r="D28" s="151"/>
      <c r="E28" s="152"/>
      <c r="F28" s="156"/>
      <c r="G28" s="156"/>
      <c r="H28" s="180"/>
      <c r="I28" s="156"/>
      <c r="J28" s="156"/>
    </row>
    <row r="29" spans="1:10" ht="18.75" customHeight="1" hidden="1">
      <c r="A29" s="90"/>
      <c r="B29" s="151"/>
      <c r="C29" s="151"/>
      <c r="D29" s="151"/>
      <c r="E29" s="152"/>
      <c r="F29" s="156"/>
      <c r="G29" s="156"/>
      <c r="H29" s="180"/>
      <c r="I29" s="156"/>
      <c r="J29" s="156"/>
    </row>
    <row r="30" spans="1:10" ht="18.75" customHeight="1" hidden="1">
      <c r="A30" s="90"/>
      <c r="B30" s="151"/>
      <c r="C30" s="151"/>
      <c r="D30" s="151"/>
      <c r="E30" s="152"/>
      <c r="F30" s="156"/>
      <c r="G30" s="156"/>
      <c r="H30" s="180"/>
      <c r="I30" s="156"/>
      <c r="J30" s="156"/>
    </row>
    <row r="31" spans="1:10" ht="18.75" customHeight="1" hidden="1">
      <c r="A31" s="90"/>
      <c r="B31" s="151"/>
      <c r="C31" s="151"/>
      <c r="D31" s="151"/>
      <c r="E31" s="152"/>
      <c r="F31" s="156"/>
      <c r="G31" s="156"/>
      <c r="H31" s="180"/>
      <c r="I31" s="156"/>
      <c r="J31" s="156"/>
    </row>
    <row r="32" spans="1:10" ht="18.75" customHeight="1" hidden="1">
      <c r="A32" s="90"/>
      <c r="B32" s="151"/>
      <c r="C32" s="151"/>
      <c r="D32" s="151"/>
      <c r="E32" s="152"/>
      <c r="F32" s="156"/>
      <c r="G32" s="156"/>
      <c r="H32" s="180"/>
      <c r="I32" s="156"/>
      <c r="J32" s="156"/>
    </row>
    <row r="33" spans="1:10" ht="18.75" customHeight="1" hidden="1">
      <c r="A33" s="90"/>
      <c r="B33" s="151"/>
      <c r="C33" s="151"/>
      <c r="D33" s="151"/>
      <c r="E33" s="152"/>
      <c r="F33" s="156"/>
      <c r="G33" s="156"/>
      <c r="H33" s="180"/>
      <c r="I33" s="156"/>
      <c r="J33" s="156"/>
    </row>
    <row r="34" spans="1:10" ht="18.75" customHeight="1" hidden="1">
      <c r="A34" s="90"/>
      <c r="B34" s="151"/>
      <c r="C34" s="151"/>
      <c r="D34" s="151"/>
      <c r="E34" s="152"/>
      <c r="F34" s="156"/>
      <c r="G34" s="156"/>
      <c r="H34" s="180"/>
      <c r="I34" s="156"/>
      <c r="J34" s="156"/>
    </row>
    <row r="35" spans="1:10" ht="18.75" customHeight="1" hidden="1">
      <c r="A35" s="90"/>
      <c r="B35" s="151"/>
      <c r="C35" s="151"/>
      <c r="D35" s="151"/>
      <c r="E35" s="152"/>
      <c r="F35" s="156"/>
      <c r="G35" s="156"/>
      <c r="H35" s="180"/>
      <c r="I35" s="156"/>
      <c r="J35" s="156"/>
    </row>
    <row r="36" spans="1:10" ht="18.75" customHeight="1" hidden="1">
      <c r="A36" s="90"/>
      <c r="B36" s="151"/>
      <c r="C36" s="151"/>
      <c r="D36" s="151"/>
      <c r="E36" s="152"/>
      <c r="F36" s="156"/>
      <c r="G36" s="156"/>
      <c r="H36" s="180"/>
      <c r="I36" s="156"/>
      <c r="J36" s="156"/>
    </row>
    <row r="37" spans="1:10" ht="18.75" customHeight="1" hidden="1">
      <c r="A37" s="90"/>
      <c r="B37" s="151"/>
      <c r="C37" s="151"/>
      <c r="D37" s="151"/>
      <c r="E37" s="152"/>
      <c r="F37" s="156"/>
      <c r="G37" s="156"/>
      <c r="H37" s="180"/>
      <c r="I37" s="156"/>
      <c r="J37" s="156"/>
    </row>
    <row r="38" spans="1:10" ht="18.75" customHeight="1" hidden="1">
      <c r="A38" s="90"/>
      <c r="B38" s="151"/>
      <c r="C38" s="151"/>
      <c r="D38" s="151"/>
      <c r="E38" s="152"/>
      <c r="F38" s="156"/>
      <c r="G38" s="156"/>
      <c r="H38" s="180"/>
      <c r="I38" s="156"/>
      <c r="J38" s="156"/>
    </row>
    <row r="39" spans="1:10" ht="18.75" customHeight="1" hidden="1">
      <c r="A39" s="90"/>
      <c r="B39" s="151"/>
      <c r="C39" s="151"/>
      <c r="D39" s="151"/>
      <c r="E39" s="152"/>
      <c r="F39" s="156"/>
      <c r="G39" s="156"/>
      <c r="H39" s="180"/>
      <c r="I39" s="156"/>
      <c r="J39" s="156"/>
    </row>
    <row r="40" spans="1:10" ht="18.75" customHeight="1" hidden="1">
      <c r="A40" s="90"/>
      <c r="B40" s="151"/>
      <c r="C40" s="151"/>
      <c r="D40" s="151"/>
      <c r="E40" s="152"/>
      <c r="F40" s="156"/>
      <c r="G40" s="156"/>
      <c r="H40" s="180"/>
      <c r="I40" s="156"/>
      <c r="J40" s="156"/>
    </row>
    <row r="41" spans="1:10" ht="18.75" customHeight="1" hidden="1">
      <c r="A41" s="90"/>
      <c r="B41" s="151"/>
      <c r="C41" s="151"/>
      <c r="D41" s="151"/>
      <c r="E41" s="152"/>
      <c r="F41" s="156"/>
      <c r="G41" s="156"/>
      <c r="H41" s="180"/>
      <c r="I41" s="156"/>
      <c r="J41" s="156"/>
    </row>
    <row r="42" spans="1:10" ht="18.75" customHeight="1" hidden="1">
      <c r="A42" s="90"/>
      <c r="B42" s="151"/>
      <c r="C42" s="151"/>
      <c r="D42" s="151"/>
      <c r="E42" s="152"/>
      <c r="F42" s="156"/>
      <c r="G42" s="156"/>
      <c r="H42" s="180"/>
      <c r="I42" s="156"/>
      <c r="J42" s="156"/>
    </row>
    <row r="43" spans="1:10" ht="18.75" customHeight="1" hidden="1">
      <c r="A43" s="90"/>
      <c r="B43" s="151"/>
      <c r="C43" s="151"/>
      <c r="D43" s="151"/>
      <c r="E43" s="152"/>
      <c r="F43" s="156"/>
      <c r="G43" s="156"/>
      <c r="H43" s="180"/>
      <c r="I43" s="156"/>
      <c r="J43" s="156"/>
    </row>
    <row r="44" spans="1:10" ht="18.75" customHeight="1" hidden="1">
      <c r="A44" s="90"/>
      <c r="B44" s="151"/>
      <c r="C44" s="151"/>
      <c r="D44" s="151"/>
      <c r="E44" s="152"/>
      <c r="F44" s="156"/>
      <c r="G44" s="156"/>
      <c r="H44" s="180"/>
      <c r="I44" s="156"/>
      <c r="J44" s="156"/>
    </row>
    <row r="45" spans="1:10" ht="18.75" customHeight="1" hidden="1">
      <c r="A45" s="90"/>
      <c r="B45" s="151"/>
      <c r="C45" s="151"/>
      <c r="D45" s="151"/>
      <c r="E45" s="152"/>
      <c r="F45" s="156"/>
      <c r="G45" s="156"/>
      <c r="H45" s="156"/>
      <c r="I45" s="180"/>
      <c r="J45" s="156"/>
    </row>
    <row r="46" spans="1:10" ht="18.75" customHeight="1" hidden="1">
      <c r="A46" s="90"/>
      <c r="B46" s="151"/>
      <c r="C46" s="151"/>
      <c r="D46" s="151"/>
      <c r="E46" s="152"/>
      <c r="F46" s="156"/>
      <c r="G46" s="156"/>
      <c r="H46" s="156"/>
      <c r="I46" s="180"/>
      <c r="J46" s="156"/>
    </row>
    <row r="47" spans="1:10" ht="18.75" customHeight="1" hidden="1">
      <c r="A47" s="90"/>
      <c r="B47" s="151"/>
      <c r="C47" s="151"/>
      <c r="D47" s="151"/>
      <c r="E47" s="152"/>
      <c r="F47" s="156"/>
      <c r="G47" s="156"/>
      <c r="H47" s="156"/>
      <c r="I47" s="180"/>
      <c r="J47" s="156"/>
    </row>
    <row r="48" spans="1:10" ht="18.75" customHeight="1" hidden="1">
      <c r="A48" s="90"/>
      <c r="B48" s="151"/>
      <c r="C48" s="151"/>
      <c r="D48" s="151"/>
      <c r="E48" s="152"/>
      <c r="F48" s="156"/>
      <c r="G48" s="156"/>
      <c r="H48" s="156"/>
      <c r="I48" s="180"/>
      <c r="J48" s="156"/>
    </row>
    <row r="49" spans="1:10" ht="18.75" customHeight="1" hidden="1">
      <c r="A49" s="90"/>
      <c r="B49" s="151"/>
      <c r="C49" s="151"/>
      <c r="D49" s="151"/>
      <c r="E49" s="152"/>
      <c r="F49" s="156"/>
      <c r="G49" s="156"/>
      <c r="H49" s="156"/>
      <c r="I49" s="180"/>
      <c r="J49" s="156"/>
    </row>
    <row r="50" spans="1:10" ht="18.75" customHeight="1" hidden="1">
      <c r="A50" s="90"/>
      <c r="B50" s="151"/>
      <c r="C50" s="151"/>
      <c r="D50" s="151"/>
      <c r="E50" s="152"/>
      <c r="F50" s="156"/>
      <c r="G50" s="156"/>
      <c r="H50" s="156"/>
      <c r="I50" s="180"/>
      <c r="J50" s="180"/>
    </row>
    <row r="51" spans="1:10" ht="18.75" customHeight="1" hidden="1">
      <c r="A51" s="90"/>
      <c r="B51" s="151"/>
      <c r="C51" s="151"/>
      <c r="D51" s="151"/>
      <c r="E51" s="152"/>
      <c r="F51" s="156"/>
      <c r="G51" s="156"/>
      <c r="H51" s="156"/>
      <c r="I51" s="180"/>
      <c r="J51" s="180"/>
    </row>
    <row r="52" spans="1:10" ht="18.75" customHeight="1" hidden="1">
      <c r="A52" s="90"/>
      <c r="B52" s="151"/>
      <c r="C52" s="151"/>
      <c r="D52" s="151"/>
      <c r="E52" s="152"/>
      <c r="F52" s="156"/>
      <c r="G52" s="156"/>
      <c r="H52" s="156"/>
      <c r="I52" s="180"/>
      <c r="J52" s="180"/>
    </row>
    <row r="53" spans="1:10" ht="18.75" customHeight="1" hidden="1">
      <c r="A53" s="90"/>
      <c r="B53" s="151"/>
      <c r="C53" s="151"/>
      <c r="D53" s="151"/>
      <c r="E53" s="152"/>
      <c r="F53" s="156"/>
      <c r="G53" s="156"/>
      <c r="H53" s="156"/>
      <c r="I53" s="180"/>
      <c r="J53" s="180"/>
    </row>
    <row r="54" spans="1:10" ht="18.75" customHeight="1" hidden="1">
      <c r="A54" s="90"/>
      <c r="B54" s="151"/>
      <c r="C54" s="151"/>
      <c r="D54" s="151"/>
      <c r="E54" s="152"/>
      <c r="F54" s="156"/>
      <c r="G54" s="156"/>
      <c r="H54" s="156"/>
      <c r="I54" s="180"/>
      <c r="J54" s="180"/>
    </row>
    <row r="55" spans="1:10" ht="18.75" customHeight="1" hidden="1">
      <c r="A55" s="90"/>
      <c r="B55" s="151"/>
      <c r="C55" s="151"/>
      <c r="D55" s="151"/>
      <c r="E55" s="152"/>
      <c r="F55" s="156"/>
      <c r="G55" s="156"/>
      <c r="H55" s="156"/>
      <c r="I55" s="180"/>
      <c r="J55" s="180"/>
    </row>
    <row r="56" spans="1:10" ht="18.75" customHeight="1" hidden="1">
      <c r="A56" s="90"/>
      <c r="B56" s="151"/>
      <c r="C56" s="151"/>
      <c r="D56" s="151"/>
      <c r="E56" s="152"/>
      <c r="F56" s="156"/>
      <c r="G56" s="156"/>
      <c r="H56" s="156"/>
      <c r="I56" s="180"/>
      <c r="J56" s="180"/>
    </row>
    <row r="57" spans="1:10" ht="18.75" customHeight="1" hidden="1">
      <c r="A57" s="90"/>
      <c r="B57" s="151"/>
      <c r="C57" s="151"/>
      <c r="D57" s="151"/>
      <c r="E57" s="152"/>
      <c r="F57" s="156"/>
      <c r="G57" s="156"/>
      <c r="H57" s="156"/>
      <c r="I57" s="180"/>
      <c r="J57" s="180"/>
    </row>
    <row r="58" spans="1:10" ht="18.75" customHeight="1" hidden="1">
      <c r="A58" s="90"/>
      <c r="B58" s="151"/>
      <c r="C58" s="151"/>
      <c r="D58" s="151"/>
      <c r="E58" s="152"/>
      <c r="F58" s="156"/>
      <c r="G58" s="156"/>
      <c r="H58" s="156"/>
      <c r="I58" s="180"/>
      <c r="J58" s="180"/>
    </row>
    <row r="59" spans="1:10" ht="18.75" customHeight="1" hidden="1">
      <c r="A59" s="90"/>
      <c r="B59" s="151"/>
      <c r="C59" s="151"/>
      <c r="D59" s="151"/>
      <c r="E59" s="152"/>
      <c r="F59" s="156"/>
      <c r="G59" s="156"/>
      <c r="H59" s="156"/>
      <c r="I59" s="180"/>
      <c r="J59" s="180"/>
    </row>
    <row r="60" spans="1:10" ht="18.75" customHeight="1" hidden="1">
      <c r="A60" s="90"/>
      <c r="B60" s="151"/>
      <c r="C60" s="151"/>
      <c r="D60" s="151"/>
      <c r="E60" s="152"/>
      <c r="F60" s="156"/>
      <c r="G60" s="156"/>
      <c r="H60" s="156"/>
      <c r="I60" s="180"/>
      <c r="J60" s="180"/>
    </row>
    <row r="61" spans="1:10" ht="18.75" customHeight="1" hidden="1">
      <c r="A61" s="90"/>
      <c r="B61" s="151"/>
      <c r="C61" s="151"/>
      <c r="D61" s="151"/>
      <c r="E61" s="152"/>
      <c r="F61" s="156"/>
      <c r="G61" s="156"/>
      <c r="H61" s="156"/>
      <c r="I61" s="180"/>
      <c r="J61" s="180"/>
    </row>
    <row r="62" spans="1:10" ht="18.75" customHeight="1" hidden="1">
      <c r="A62" s="90"/>
      <c r="B62" s="151"/>
      <c r="C62" s="151"/>
      <c r="D62" s="151"/>
      <c r="E62" s="152"/>
      <c r="F62" s="156"/>
      <c r="G62" s="156"/>
      <c r="H62" s="156"/>
      <c r="I62" s="180"/>
      <c r="J62" s="180"/>
    </row>
    <row r="63" spans="1:10" ht="18.75" customHeight="1" hidden="1">
      <c r="A63" s="90"/>
      <c r="B63" s="151"/>
      <c r="C63" s="151"/>
      <c r="D63" s="151"/>
      <c r="E63" s="152"/>
      <c r="F63" s="156"/>
      <c r="G63" s="156"/>
      <c r="H63" s="156"/>
      <c r="I63" s="180"/>
      <c r="J63" s="180"/>
    </row>
    <row r="64" spans="1:10" ht="18.75" customHeight="1" hidden="1">
      <c r="A64" s="90"/>
      <c r="B64" s="151"/>
      <c r="C64" s="151"/>
      <c r="D64" s="151"/>
      <c r="E64" s="152"/>
      <c r="F64" s="156"/>
      <c r="G64" s="156"/>
      <c r="H64" s="156"/>
      <c r="I64" s="180"/>
      <c r="J64" s="180"/>
    </row>
    <row r="65" spans="1:10" ht="18.75" customHeight="1" hidden="1">
      <c r="A65" s="90"/>
      <c r="B65" s="151"/>
      <c r="C65" s="151"/>
      <c r="D65" s="151"/>
      <c r="E65" s="152"/>
      <c r="F65" s="156"/>
      <c r="G65" s="156"/>
      <c r="H65" s="156"/>
      <c r="I65" s="180"/>
      <c r="J65" s="180"/>
    </row>
    <row r="66" spans="1:10" ht="18.75" customHeight="1" hidden="1">
      <c r="A66" s="90"/>
      <c r="B66" s="151"/>
      <c r="C66" s="151"/>
      <c r="D66" s="151"/>
      <c r="E66" s="152"/>
      <c r="F66" s="156"/>
      <c r="G66" s="156"/>
      <c r="H66" s="156"/>
      <c r="I66" s="180"/>
      <c r="J66" s="180"/>
    </row>
    <row r="67" spans="1:10" ht="18.75" customHeight="1" hidden="1">
      <c r="A67" s="90"/>
      <c r="B67" s="151"/>
      <c r="C67" s="151"/>
      <c r="D67" s="151"/>
      <c r="E67" s="152"/>
      <c r="F67" s="156"/>
      <c r="G67" s="156"/>
      <c r="H67" s="156"/>
      <c r="I67" s="180"/>
      <c r="J67" s="180"/>
    </row>
    <row r="68" spans="1:10" ht="18.75" customHeight="1" hidden="1">
      <c r="A68" s="90"/>
      <c r="B68" s="151"/>
      <c r="C68" s="151"/>
      <c r="D68" s="151"/>
      <c r="E68" s="152"/>
      <c r="F68" s="156"/>
      <c r="G68" s="156"/>
      <c r="H68" s="156"/>
      <c r="I68" s="180"/>
      <c r="J68" s="180"/>
    </row>
    <row r="69" spans="1:10" ht="18.75" customHeight="1" hidden="1">
      <c r="A69" s="90"/>
      <c r="B69" s="151"/>
      <c r="C69" s="151"/>
      <c r="D69" s="151"/>
      <c r="E69" s="152"/>
      <c r="F69" s="156"/>
      <c r="G69" s="156"/>
      <c r="H69" s="156"/>
      <c r="I69" s="180"/>
      <c r="J69" s="180"/>
    </row>
    <row r="70" spans="1:10" ht="18.75" customHeight="1" hidden="1">
      <c r="A70" s="90"/>
      <c r="B70" s="151"/>
      <c r="C70" s="151"/>
      <c r="D70" s="151"/>
      <c r="E70" s="152"/>
      <c r="F70" s="156"/>
      <c r="G70" s="156"/>
      <c r="H70" s="156"/>
      <c r="I70" s="180"/>
      <c r="J70" s="180"/>
    </row>
    <row r="71" spans="1:10" ht="18.75" customHeight="1" hidden="1">
      <c r="A71" s="90"/>
      <c r="B71" s="151"/>
      <c r="C71" s="151"/>
      <c r="D71" s="151"/>
      <c r="E71" s="152"/>
      <c r="F71" s="156"/>
      <c r="G71" s="156"/>
      <c r="H71" s="156"/>
      <c r="I71" s="180"/>
      <c r="J71" s="180"/>
    </row>
    <row r="72" spans="1:10" ht="18.75" customHeight="1" hidden="1">
      <c r="A72" s="90"/>
      <c r="B72" s="151"/>
      <c r="C72" s="151"/>
      <c r="D72" s="151"/>
      <c r="E72" s="152"/>
      <c r="F72" s="156"/>
      <c r="G72" s="156"/>
      <c r="H72" s="156"/>
      <c r="I72" s="180"/>
      <c r="J72" s="180"/>
    </row>
    <row r="73" spans="1:10" ht="18.75" customHeight="1">
      <c r="A73" s="90"/>
      <c r="B73" s="151" t="s">
        <v>75</v>
      </c>
      <c r="C73" s="151"/>
      <c r="D73" s="151"/>
      <c r="E73" s="152" t="s">
        <v>91</v>
      </c>
      <c r="F73" s="180"/>
      <c r="G73" s="156"/>
      <c r="H73" s="156"/>
      <c r="I73" s="156"/>
      <c r="J73" s="156"/>
    </row>
    <row r="74" spans="1:10" ht="18.75" customHeight="1">
      <c r="A74" s="90"/>
      <c r="B74" s="151"/>
      <c r="C74" s="151" t="s">
        <v>76</v>
      </c>
      <c r="D74" s="151" t="s">
        <v>77</v>
      </c>
      <c r="E74" s="152" t="s">
        <v>34</v>
      </c>
      <c r="F74" s="180">
        <f>H74+I74</f>
        <v>0.9199999999999999</v>
      </c>
      <c r="G74" s="156"/>
      <c r="H74" s="156">
        <v>0.33</v>
      </c>
      <c r="I74" s="156">
        <v>0.59</v>
      </c>
      <c r="J74" s="156"/>
    </row>
    <row r="75" spans="1:10" ht="18.75" customHeight="1">
      <c r="A75" s="90"/>
      <c r="B75" s="151" t="s">
        <v>75</v>
      </c>
      <c r="C75" s="151" t="s">
        <v>79</v>
      </c>
      <c r="D75" s="151" t="s">
        <v>77</v>
      </c>
      <c r="E75" s="152" t="s">
        <v>92</v>
      </c>
      <c r="F75" s="180">
        <f>G75+H75</f>
        <v>45.97</v>
      </c>
      <c r="G75" s="156">
        <v>35.37</v>
      </c>
      <c r="H75" s="156">
        <v>10.6</v>
      </c>
      <c r="I75" s="156"/>
      <c r="J75" s="156"/>
    </row>
    <row r="76" spans="1:10" ht="18.75" customHeight="1">
      <c r="A76" s="90"/>
      <c r="B76" s="151" t="s">
        <v>75</v>
      </c>
      <c r="C76" s="151" t="s">
        <v>79</v>
      </c>
      <c r="D76" s="151" t="s">
        <v>81</v>
      </c>
      <c r="E76" s="152" t="s">
        <v>82</v>
      </c>
      <c r="F76" s="180">
        <f>J76</f>
        <v>14.09</v>
      </c>
      <c r="G76" s="156"/>
      <c r="H76" s="156"/>
      <c r="I76" s="156"/>
      <c r="J76" s="156">
        <v>14.09</v>
      </c>
    </row>
    <row r="77" spans="1:10" ht="18.75" customHeight="1">
      <c r="A77" s="90"/>
      <c r="B77" s="151" t="s">
        <v>83</v>
      </c>
      <c r="C77" s="151"/>
      <c r="D77" s="151"/>
      <c r="E77" s="152" t="s">
        <v>93</v>
      </c>
      <c r="F77" s="180"/>
      <c r="G77" s="156"/>
      <c r="H77" s="156"/>
      <c r="I77" s="156"/>
      <c r="J77" s="156"/>
    </row>
    <row r="78" spans="1:10" ht="18.75" customHeight="1">
      <c r="A78" s="90"/>
      <c r="B78" s="151"/>
      <c r="C78" s="151" t="s">
        <v>84</v>
      </c>
      <c r="D78" s="151"/>
      <c r="E78" s="152" t="s">
        <v>45</v>
      </c>
      <c r="F78" s="180">
        <f>G78</f>
        <v>2.03</v>
      </c>
      <c r="G78" s="156">
        <v>2.03</v>
      </c>
      <c r="H78" s="156"/>
      <c r="I78" s="156"/>
      <c r="J78" s="156"/>
    </row>
    <row r="79" spans="1:10" ht="18.75" customHeight="1">
      <c r="A79" s="90"/>
      <c r="B79" s="151" t="s">
        <v>86</v>
      </c>
      <c r="C79" s="151"/>
      <c r="D79" s="151"/>
      <c r="E79" s="152" t="s">
        <v>94</v>
      </c>
      <c r="F79" s="180"/>
      <c r="G79" s="156"/>
      <c r="H79" s="156"/>
      <c r="I79" s="156"/>
      <c r="J79" s="156"/>
    </row>
    <row r="80" spans="1:10" ht="18.75" customHeight="1">
      <c r="A80" s="90"/>
      <c r="B80" s="151"/>
      <c r="C80" s="151" t="s">
        <v>87</v>
      </c>
      <c r="D80" s="151"/>
      <c r="E80" s="152" t="s">
        <v>49</v>
      </c>
      <c r="F80" s="180"/>
      <c r="G80" s="156"/>
      <c r="H80" s="156"/>
      <c r="I80" s="156"/>
      <c r="J80" s="156"/>
    </row>
    <row r="81" spans="1:10" ht="18.75" customHeight="1">
      <c r="A81" s="90"/>
      <c r="B81" s="151" t="s">
        <v>95</v>
      </c>
      <c r="C81" s="151" t="s">
        <v>95</v>
      </c>
      <c r="D81" s="151" t="s">
        <v>77</v>
      </c>
      <c r="E81" s="152" t="s">
        <v>50</v>
      </c>
      <c r="F81" s="180">
        <f>G81</f>
        <v>3.29</v>
      </c>
      <c r="G81" s="180">
        <v>3.29</v>
      </c>
      <c r="H81" s="156"/>
      <c r="I81" s="186"/>
      <c r="J81" s="156"/>
    </row>
    <row r="82" spans="1:10" ht="18.75" customHeight="1">
      <c r="A82" s="165"/>
      <c r="B82" s="50"/>
      <c r="C82" s="50"/>
      <c r="D82" s="50"/>
      <c r="E82" s="89"/>
      <c r="F82" s="156"/>
      <c r="G82" s="156"/>
      <c r="H82" s="156"/>
      <c r="I82" s="156"/>
      <c r="J82" s="156"/>
    </row>
    <row r="83" spans="1:248" ht="18.75" customHeight="1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spans="5:249" s="59" customFormat="1" ht="19.5" customHeight="1">
      <c r="E84" s="185"/>
      <c r="F84" s="185"/>
      <c r="G84" s="185"/>
      <c r="H84" s="185"/>
      <c r="I84" s="185"/>
      <c r="J84" s="185"/>
      <c r="IO84"/>
    </row>
  </sheetData>
  <sheetProtection/>
  <mergeCells count="13">
    <mergeCell ref="I2:J2"/>
    <mergeCell ref="A3:E3"/>
    <mergeCell ref="I3:J3"/>
    <mergeCell ref="B4:D4"/>
    <mergeCell ref="G5:I5"/>
    <mergeCell ref="A83:J83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3" width="4" style="59" customWidth="1"/>
    <col min="4" max="4" width="38.33203125" style="59" customWidth="1"/>
    <col min="5" max="5" width="11.33203125" style="59" customWidth="1"/>
    <col min="6" max="6" width="9" style="59" bestFit="1" customWidth="1"/>
    <col min="7" max="9" width="17" style="59" customWidth="1"/>
    <col min="10" max="10" width="9" style="59" bestFit="1" customWidth="1"/>
    <col min="11" max="11" width="17" style="59" customWidth="1"/>
    <col min="12" max="12" width="10.83203125" style="59" customWidth="1"/>
    <col min="13" max="13" width="9.16015625" style="59" customWidth="1"/>
    <col min="14" max="14" width="13.83203125" style="59" customWidth="1"/>
    <col min="15" max="247" width="9.16015625" style="59" customWidth="1"/>
    <col min="248" max="253" width="9.16015625" style="0" customWidth="1"/>
  </cols>
  <sheetData>
    <row r="1" spans="1:14" ht="25.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7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L2"/>
      <c r="N2" s="126" t="s">
        <v>97</v>
      </c>
    </row>
    <row r="3" spans="1:14" ht="17.25" customHeight="1">
      <c r="A3" s="36" t="s">
        <v>98</v>
      </c>
      <c r="B3" s="112"/>
      <c r="C3" s="112"/>
      <c r="D3" s="112" t="s">
        <v>66</v>
      </c>
      <c r="I3" s="181"/>
      <c r="J3" s="181"/>
      <c r="L3"/>
      <c r="N3" s="154" t="s">
        <v>26</v>
      </c>
    </row>
    <row r="4" spans="1:14" s="167" customFormat="1" ht="12">
      <c r="A4" s="68" t="s">
        <v>70</v>
      </c>
      <c r="B4" s="68"/>
      <c r="C4" s="68"/>
      <c r="D4" s="146" t="s">
        <v>71</v>
      </c>
      <c r="E4" s="7" t="s">
        <v>99</v>
      </c>
      <c r="F4" s="7"/>
      <c r="G4" s="7"/>
      <c r="H4" s="7"/>
      <c r="I4" s="7"/>
      <c r="J4" s="7"/>
      <c r="K4" s="7"/>
      <c r="L4" s="7"/>
      <c r="M4" s="7"/>
      <c r="N4" s="7"/>
    </row>
    <row r="5" spans="1:14" s="167" customFormat="1" ht="25.5" customHeight="1">
      <c r="A5" s="147" t="s">
        <v>72</v>
      </c>
      <c r="B5" s="147" t="s">
        <v>73</v>
      </c>
      <c r="C5" s="147" t="s">
        <v>74</v>
      </c>
      <c r="D5" s="148"/>
      <c r="E5" s="7" t="s">
        <v>58</v>
      </c>
      <c r="F5" s="7" t="s">
        <v>31</v>
      </c>
      <c r="G5" s="7"/>
      <c r="H5" s="7" t="s">
        <v>35</v>
      </c>
      <c r="I5" s="7" t="s">
        <v>37</v>
      </c>
      <c r="J5" s="7" t="s">
        <v>39</v>
      </c>
      <c r="K5" s="7" t="s">
        <v>41</v>
      </c>
      <c r="L5" s="7" t="s">
        <v>43</v>
      </c>
      <c r="M5" s="7"/>
      <c r="N5" s="7" t="s">
        <v>46</v>
      </c>
    </row>
    <row r="6" spans="1:14" s="167" customFormat="1" ht="25.5" customHeight="1">
      <c r="A6" s="149"/>
      <c r="B6" s="149"/>
      <c r="C6" s="149"/>
      <c r="D6" s="150"/>
      <c r="E6" s="7"/>
      <c r="F6" s="8" t="s">
        <v>61</v>
      </c>
      <c r="G6" s="7" t="s">
        <v>62</v>
      </c>
      <c r="H6" s="7"/>
      <c r="I6" s="7"/>
      <c r="J6" s="7"/>
      <c r="K6" s="7"/>
      <c r="L6" s="8" t="s">
        <v>61</v>
      </c>
      <c r="M6" s="8" t="s">
        <v>62</v>
      </c>
      <c r="N6" s="7"/>
    </row>
    <row r="7" spans="1:247" s="78" customFormat="1" ht="18.75" customHeight="1">
      <c r="A7" s="114"/>
      <c r="B7" s="114"/>
      <c r="C7" s="114"/>
      <c r="D7" s="115" t="s">
        <v>58</v>
      </c>
      <c r="E7" s="155">
        <f>E8+E14+E17</f>
        <v>66.30000000000001</v>
      </c>
      <c r="F7" s="180">
        <v>66.3</v>
      </c>
      <c r="G7" s="155"/>
      <c r="H7" s="155"/>
      <c r="I7" s="155"/>
      <c r="J7" s="155"/>
      <c r="K7" s="155"/>
      <c r="L7" s="159"/>
      <c r="M7" s="159"/>
      <c r="N7" s="159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</row>
    <row r="8" spans="1:14" ht="18.75" customHeight="1">
      <c r="A8" s="151" t="s">
        <v>75</v>
      </c>
      <c r="B8" s="151"/>
      <c r="C8" s="151"/>
      <c r="D8" s="152" t="s">
        <v>91</v>
      </c>
      <c r="E8" s="156">
        <f>E9+E11</f>
        <v>60.980000000000004</v>
      </c>
      <c r="F8" s="180">
        <v>60.98</v>
      </c>
      <c r="G8" s="156"/>
      <c r="H8" s="156"/>
      <c r="I8" s="156"/>
      <c r="J8" s="156"/>
      <c r="K8" s="76"/>
      <c r="L8" s="76"/>
      <c r="M8" s="76"/>
      <c r="N8" s="76"/>
    </row>
    <row r="9" spans="1:14" ht="18.75" customHeight="1">
      <c r="A9" s="151"/>
      <c r="B9" s="151" t="s">
        <v>76</v>
      </c>
      <c r="C9" s="151"/>
      <c r="D9" s="152" t="s">
        <v>34</v>
      </c>
      <c r="E9" s="156">
        <f>SUM(F9:I9)</f>
        <v>0.92</v>
      </c>
      <c r="F9" s="180">
        <v>0.92</v>
      </c>
      <c r="G9" s="156"/>
      <c r="H9" s="156"/>
      <c r="I9" s="156"/>
      <c r="J9" s="156"/>
      <c r="K9" s="76"/>
      <c r="L9" s="76"/>
      <c r="M9" s="76"/>
      <c r="N9" s="76"/>
    </row>
    <row r="10" spans="1:14" ht="18.75" customHeight="1">
      <c r="A10" s="151" t="s">
        <v>95</v>
      </c>
      <c r="B10" s="151" t="s">
        <v>95</v>
      </c>
      <c r="C10" s="151" t="s">
        <v>77</v>
      </c>
      <c r="D10" s="152" t="s">
        <v>36</v>
      </c>
      <c r="E10" s="156">
        <f>SUM(F10:I10)</f>
        <v>0.92</v>
      </c>
      <c r="F10" s="180">
        <v>0.92</v>
      </c>
      <c r="G10" s="156"/>
      <c r="H10" s="156"/>
      <c r="I10" s="156"/>
      <c r="J10" s="156"/>
      <c r="K10" s="76"/>
      <c r="L10" s="76"/>
      <c r="M10" s="76"/>
      <c r="N10" s="76"/>
    </row>
    <row r="11" spans="1:14" ht="18.75" customHeight="1">
      <c r="A11" s="151"/>
      <c r="B11" s="151" t="s">
        <v>79</v>
      </c>
      <c r="C11" s="151"/>
      <c r="D11" s="152" t="s">
        <v>100</v>
      </c>
      <c r="E11" s="156">
        <f>F11</f>
        <v>60.06</v>
      </c>
      <c r="F11" s="180">
        <f>F12+F13</f>
        <v>60.06</v>
      </c>
      <c r="G11" s="156"/>
      <c r="H11" s="156"/>
      <c r="I11" s="156"/>
      <c r="J11" s="156"/>
      <c r="K11" s="76"/>
      <c r="L11" s="76"/>
      <c r="M11" s="76"/>
      <c r="N11" s="76"/>
    </row>
    <row r="12" spans="1:14" ht="18.75" customHeight="1">
      <c r="A12" s="151"/>
      <c r="B12" s="151"/>
      <c r="C12" s="151" t="s">
        <v>77</v>
      </c>
      <c r="D12" s="152" t="s">
        <v>92</v>
      </c>
      <c r="E12" s="156">
        <f aca="true" t="shared" si="0" ref="E12:E19">SUM(F12:I12)</f>
        <v>45.97</v>
      </c>
      <c r="F12" s="180">
        <v>45.97</v>
      </c>
      <c r="G12" s="156"/>
      <c r="H12" s="156"/>
      <c r="I12" s="156"/>
      <c r="J12" s="156"/>
      <c r="K12" s="76"/>
      <c r="L12" s="76"/>
      <c r="M12" s="76"/>
      <c r="N12" s="76"/>
    </row>
    <row r="13" spans="1:14" ht="18.75" customHeight="1">
      <c r="A13" s="151" t="s">
        <v>95</v>
      </c>
      <c r="B13" s="151" t="s">
        <v>95</v>
      </c>
      <c r="C13" s="151" t="s">
        <v>81</v>
      </c>
      <c r="D13" s="152" t="s">
        <v>82</v>
      </c>
      <c r="E13" s="156">
        <f t="shared" si="0"/>
        <v>14.09</v>
      </c>
      <c r="F13" s="180">
        <v>14.09</v>
      </c>
      <c r="G13" s="156"/>
      <c r="H13" s="156"/>
      <c r="I13" s="156"/>
      <c r="J13" s="156"/>
      <c r="K13" s="76"/>
      <c r="L13" s="76"/>
      <c r="M13" s="76"/>
      <c r="N13" s="76"/>
    </row>
    <row r="14" spans="1:14" ht="18.75" customHeight="1">
      <c r="A14" s="151" t="s">
        <v>83</v>
      </c>
      <c r="B14" s="151"/>
      <c r="C14" s="151"/>
      <c r="D14" s="152" t="s">
        <v>93</v>
      </c>
      <c r="E14" s="156">
        <f t="shared" si="0"/>
        <v>2.03</v>
      </c>
      <c r="F14" s="180">
        <v>2.03</v>
      </c>
      <c r="G14" s="156"/>
      <c r="H14" s="156"/>
      <c r="I14" s="156"/>
      <c r="J14" s="156"/>
      <c r="K14" s="76"/>
      <c r="L14" s="76"/>
      <c r="M14" s="76"/>
      <c r="N14" s="76"/>
    </row>
    <row r="15" spans="1:14" ht="18.75" customHeight="1">
      <c r="A15" s="151"/>
      <c r="B15" s="151" t="s">
        <v>84</v>
      </c>
      <c r="C15" s="151"/>
      <c r="D15" s="152" t="s">
        <v>45</v>
      </c>
      <c r="E15" s="156">
        <f t="shared" si="0"/>
        <v>2.03</v>
      </c>
      <c r="F15" s="180">
        <v>2.03</v>
      </c>
      <c r="G15" s="156"/>
      <c r="H15" s="156"/>
      <c r="I15" s="156"/>
      <c r="J15" s="156"/>
      <c r="K15" s="76"/>
      <c r="L15" s="76"/>
      <c r="M15" s="76"/>
      <c r="N15" s="76"/>
    </row>
    <row r="16" spans="1:14" ht="18.75" customHeight="1">
      <c r="A16" s="151" t="s">
        <v>95</v>
      </c>
      <c r="B16" s="151" t="s">
        <v>95</v>
      </c>
      <c r="C16" s="151" t="s">
        <v>77</v>
      </c>
      <c r="D16" s="152" t="s">
        <v>47</v>
      </c>
      <c r="E16" s="156">
        <f t="shared" si="0"/>
        <v>2.03</v>
      </c>
      <c r="F16" s="180">
        <v>2.03</v>
      </c>
      <c r="G16" s="156"/>
      <c r="H16" s="156"/>
      <c r="I16" s="156"/>
      <c r="J16" s="156"/>
      <c r="K16" s="76"/>
      <c r="L16" s="76"/>
      <c r="M16" s="76"/>
      <c r="N16" s="76"/>
    </row>
    <row r="17" spans="1:248" s="59" customFormat="1" ht="18.75" customHeight="1">
      <c r="A17" s="151" t="s">
        <v>86</v>
      </c>
      <c r="B17" s="151"/>
      <c r="C17" s="151"/>
      <c r="D17" s="152" t="s">
        <v>94</v>
      </c>
      <c r="E17" s="156">
        <f t="shared" si="0"/>
        <v>3.29</v>
      </c>
      <c r="F17" s="180">
        <v>3.29</v>
      </c>
      <c r="G17" s="156"/>
      <c r="H17" s="156"/>
      <c r="I17" s="156"/>
      <c r="J17" s="156"/>
      <c r="K17" s="76"/>
      <c r="L17" s="76"/>
      <c r="M17" s="76"/>
      <c r="N17" s="76"/>
      <c r="IN17"/>
    </row>
    <row r="18" spans="1:248" s="59" customFormat="1" ht="19.5" customHeight="1">
      <c r="A18" s="151"/>
      <c r="B18" s="151" t="s">
        <v>87</v>
      </c>
      <c r="C18" s="151"/>
      <c r="D18" s="152" t="s">
        <v>49</v>
      </c>
      <c r="E18" s="156">
        <f t="shared" si="0"/>
        <v>3.29</v>
      </c>
      <c r="F18" s="180">
        <v>3.29</v>
      </c>
      <c r="G18" s="156"/>
      <c r="H18" s="156"/>
      <c r="I18" s="156"/>
      <c r="J18" s="156"/>
      <c r="K18" s="76"/>
      <c r="L18" s="76"/>
      <c r="M18" s="76"/>
      <c r="N18" s="76"/>
      <c r="IN18"/>
    </row>
    <row r="19" spans="1:14" ht="19.5" customHeight="1">
      <c r="A19" s="151" t="s">
        <v>95</v>
      </c>
      <c r="B19" s="151" t="s">
        <v>95</v>
      </c>
      <c r="C19" s="151" t="s">
        <v>77</v>
      </c>
      <c r="D19" s="152" t="s">
        <v>50</v>
      </c>
      <c r="E19" s="156">
        <f t="shared" si="0"/>
        <v>3.29</v>
      </c>
      <c r="F19" s="180">
        <v>3.29</v>
      </c>
      <c r="G19" s="76"/>
      <c r="H19" s="76"/>
      <c r="I19" s="76"/>
      <c r="J19" s="76"/>
      <c r="K19" s="76"/>
      <c r="L19" s="76"/>
      <c r="M19" s="76"/>
      <c r="N19" s="76"/>
    </row>
    <row r="20" spans="1:14" ht="12">
      <c r="A20" s="151"/>
      <c r="B20" s="151"/>
      <c r="C20" s="151"/>
      <c r="D20" s="106" t="s">
        <v>101</v>
      </c>
      <c r="E20" s="156"/>
      <c r="F20" s="180"/>
      <c r="G20" s="76"/>
      <c r="H20" s="76"/>
      <c r="I20" s="76"/>
      <c r="J20" s="76"/>
      <c r="K20" s="76"/>
      <c r="L20" s="76"/>
      <c r="M20" s="76"/>
      <c r="N20" s="76"/>
    </row>
    <row r="21" spans="1:14" ht="14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</sheetData>
  <sheetProtection/>
  <mergeCells count="16">
    <mergeCell ref="A1:N1"/>
    <mergeCell ref="A4:C4"/>
    <mergeCell ref="E4:N4"/>
    <mergeCell ref="F5:G5"/>
    <mergeCell ref="L5:M5"/>
    <mergeCell ref="A21:N21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tabSelected="1" workbookViewId="0" topLeftCell="A1">
      <selection activeCell="F20" sqref="F20"/>
    </sheetView>
  </sheetViews>
  <sheetFormatPr defaultColWidth="9.16015625" defaultRowHeight="11.25"/>
  <cols>
    <col min="1" max="1" width="14.16015625" style="59" customWidth="1"/>
    <col min="2" max="2" width="10.83203125" style="59" customWidth="1"/>
    <col min="3" max="3" width="10" style="59" bestFit="1" customWidth="1"/>
    <col min="4" max="4" width="10.66015625" style="59" customWidth="1"/>
    <col min="5" max="6" width="14.16015625" style="59" bestFit="1" customWidth="1"/>
    <col min="7" max="7" width="9" style="59" bestFit="1" customWidth="1"/>
    <col min="8" max="8" width="14.16015625" style="59" bestFit="1" customWidth="1"/>
    <col min="9" max="9" width="8.83203125" style="59" customWidth="1"/>
    <col min="10" max="10" width="12.16015625" style="59" customWidth="1"/>
    <col min="11" max="11" width="9.83203125" style="59" customWidth="1"/>
    <col min="12" max="13" width="11" style="59" customWidth="1"/>
    <col min="14" max="14" width="13" style="59" customWidth="1"/>
    <col min="15" max="15" width="11.5" style="59" customWidth="1"/>
    <col min="16" max="16384" width="9.16015625" style="59" customWidth="1"/>
  </cols>
  <sheetData>
    <row r="1" spans="1:15" ht="36.75" customHeight="1">
      <c r="A1" s="111" t="s">
        <v>102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4:15" ht="15.75" customHeight="1">
      <c r="N2" s="119" t="s">
        <v>103</v>
      </c>
      <c r="O2" s="119"/>
    </row>
    <row r="3" spans="1:15" ht="18" customHeight="1">
      <c r="A3" s="143" t="s">
        <v>25</v>
      </c>
      <c r="B3" s="143"/>
      <c r="C3" s="143"/>
      <c r="D3" s="143"/>
      <c r="E3" s="143"/>
      <c r="F3" s="112"/>
      <c r="G3" s="112"/>
      <c r="H3" s="112"/>
      <c r="I3" s="112"/>
      <c r="J3" s="112"/>
      <c r="K3" s="112"/>
      <c r="N3" s="120" t="s">
        <v>26</v>
      </c>
      <c r="O3" s="120"/>
    </row>
    <row r="4" spans="1:16" s="167" customFormat="1" ht="21" customHeight="1">
      <c r="A4" s="168" t="s">
        <v>55</v>
      </c>
      <c r="B4" s="169" t="s">
        <v>104</v>
      </c>
      <c r="C4" s="170"/>
      <c r="D4" s="170"/>
      <c r="E4" s="170"/>
      <c r="F4" s="170"/>
      <c r="G4" s="170"/>
      <c r="H4" s="170"/>
      <c r="I4" s="176"/>
      <c r="J4" s="176"/>
      <c r="K4" s="169" t="s">
        <v>105</v>
      </c>
      <c r="L4" s="170"/>
      <c r="M4" s="170"/>
      <c r="N4" s="170"/>
      <c r="O4" s="177"/>
      <c r="P4" s="78"/>
    </row>
    <row r="5" spans="1:16" s="167" customFormat="1" ht="12" customHeight="1">
      <c r="A5" s="171"/>
      <c r="B5" s="168" t="s">
        <v>58</v>
      </c>
      <c r="C5" s="7" t="s">
        <v>31</v>
      </c>
      <c r="D5" s="7"/>
      <c r="E5" s="7" t="s">
        <v>35</v>
      </c>
      <c r="F5" s="7" t="s">
        <v>37</v>
      </c>
      <c r="G5" s="7" t="s">
        <v>39</v>
      </c>
      <c r="H5" s="7" t="s">
        <v>41</v>
      </c>
      <c r="I5" s="7" t="s">
        <v>43</v>
      </c>
      <c r="J5" s="7"/>
      <c r="K5" s="102" t="s">
        <v>58</v>
      </c>
      <c r="L5" s="161" t="s">
        <v>59</v>
      </c>
      <c r="M5" s="162"/>
      <c r="N5" s="166"/>
      <c r="O5" s="102" t="s">
        <v>60</v>
      </c>
      <c r="P5" s="78"/>
    </row>
    <row r="6" spans="1:16" s="167" customFormat="1" ht="46.5" customHeight="1">
      <c r="A6" s="172"/>
      <c r="B6" s="172"/>
      <c r="C6" s="8" t="s">
        <v>61</v>
      </c>
      <c r="D6" s="7" t="s">
        <v>62</v>
      </c>
      <c r="E6" s="7"/>
      <c r="F6" s="7"/>
      <c r="G6" s="7"/>
      <c r="H6" s="7"/>
      <c r="I6" s="8" t="s">
        <v>61</v>
      </c>
      <c r="J6" s="8" t="s">
        <v>62</v>
      </c>
      <c r="K6" s="103"/>
      <c r="L6" s="103" t="s">
        <v>63</v>
      </c>
      <c r="M6" s="103" t="s">
        <v>64</v>
      </c>
      <c r="N6" s="103" t="s">
        <v>65</v>
      </c>
      <c r="O6" s="103"/>
      <c r="P6" s="78"/>
    </row>
    <row r="7" spans="1:16" s="157" customFormat="1" ht="27" customHeight="1">
      <c r="A7" s="43" t="s">
        <v>58</v>
      </c>
      <c r="B7" s="173">
        <f aca="true" t="shared" si="0" ref="B7:B14">SUM(C7:H7)</f>
        <v>66.3</v>
      </c>
      <c r="C7" s="174">
        <f aca="true" t="shared" si="1" ref="C7:O7">SUM(C8:C14)</f>
        <v>66.3</v>
      </c>
      <c r="D7" s="174">
        <f t="shared" si="1"/>
        <v>0</v>
      </c>
      <c r="E7" s="174">
        <f t="shared" si="1"/>
        <v>0</v>
      </c>
      <c r="F7" s="174"/>
      <c r="G7" s="174"/>
      <c r="H7" s="174"/>
      <c r="I7" s="174"/>
      <c r="J7" s="174"/>
      <c r="K7" s="174">
        <f t="shared" si="1"/>
        <v>66.3</v>
      </c>
      <c r="L7" s="174">
        <f t="shared" si="1"/>
        <v>40.69</v>
      </c>
      <c r="M7" s="174">
        <f t="shared" si="1"/>
        <v>10.93</v>
      </c>
      <c r="N7" s="174">
        <f t="shared" si="1"/>
        <v>0.59</v>
      </c>
      <c r="O7" s="174">
        <f t="shared" si="1"/>
        <v>14.09</v>
      </c>
      <c r="P7"/>
    </row>
    <row r="8" spans="1:15" ht="27" customHeight="1">
      <c r="A8" s="90" t="s">
        <v>66</v>
      </c>
      <c r="B8" s="156">
        <v>66.3</v>
      </c>
      <c r="C8" s="72">
        <v>66.3</v>
      </c>
      <c r="D8" s="156">
        <v>0</v>
      </c>
      <c r="E8" s="156">
        <v>0</v>
      </c>
      <c r="F8" s="156"/>
      <c r="G8" s="156"/>
      <c r="H8" s="156"/>
      <c r="I8" s="178"/>
      <c r="J8" s="178"/>
      <c r="K8" s="156">
        <f aca="true" t="shared" si="2" ref="K8:K14">SUM(L8:O8)</f>
        <v>66.3</v>
      </c>
      <c r="L8" s="156">
        <v>40.69</v>
      </c>
      <c r="M8" s="156">
        <v>10.93</v>
      </c>
      <c r="N8" s="156">
        <v>0.59</v>
      </c>
      <c r="O8" s="156">
        <v>14.09</v>
      </c>
    </row>
    <row r="9" spans="1:15" ht="27" customHeight="1">
      <c r="A9" s="90"/>
      <c r="B9" s="156">
        <f t="shared" si="0"/>
        <v>0</v>
      </c>
      <c r="C9" s="72"/>
      <c r="D9" s="72"/>
      <c r="E9" s="72"/>
      <c r="F9" s="72"/>
      <c r="G9" s="72"/>
      <c r="H9" s="72"/>
      <c r="I9" s="72"/>
      <c r="J9" s="72"/>
      <c r="K9" s="156">
        <f t="shared" si="2"/>
        <v>0</v>
      </c>
      <c r="L9" s="156"/>
      <c r="M9" s="156"/>
      <c r="N9" s="156"/>
      <c r="O9" s="72"/>
    </row>
    <row r="10" spans="1:15" ht="27" customHeight="1">
      <c r="A10" s="90"/>
      <c r="B10" s="156">
        <f t="shared" si="0"/>
        <v>0</v>
      </c>
      <c r="C10" s="72"/>
      <c r="D10" s="76"/>
      <c r="E10" s="76"/>
      <c r="F10" s="76"/>
      <c r="G10" s="76"/>
      <c r="H10" s="76"/>
      <c r="I10" s="76"/>
      <c r="J10" s="76"/>
      <c r="K10" s="156">
        <f t="shared" si="2"/>
        <v>0</v>
      </c>
      <c r="L10" s="156"/>
      <c r="M10" s="156"/>
      <c r="N10" s="156"/>
      <c r="O10" s="76"/>
    </row>
    <row r="11" spans="1:15" ht="27" customHeight="1">
      <c r="A11" s="106"/>
      <c r="B11" s="156">
        <f t="shared" si="0"/>
        <v>0</v>
      </c>
      <c r="C11" s="72"/>
      <c r="D11" s="76"/>
      <c r="E11" s="76"/>
      <c r="F11" s="76"/>
      <c r="G11" s="76"/>
      <c r="H11" s="76"/>
      <c r="I11" s="76"/>
      <c r="J11" s="76"/>
      <c r="K11" s="156">
        <f t="shared" si="2"/>
        <v>0</v>
      </c>
      <c r="L11" s="156"/>
      <c r="M11" s="156"/>
      <c r="N11" s="156"/>
      <c r="O11" s="76"/>
    </row>
    <row r="12" spans="1:15" ht="27" customHeight="1">
      <c r="A12" s="165"/>
      <c r="B12" s="156">
        <f t="shared" si="0"/>
        <v>0</v>
      </c>
      <c r="C12" s="72"/>
      <c r="D12" s="76"/>
      <c r="E12" s="72"/>
      <c r="F12" s="72"/>
      <c r="G12" s="72"/>
      <c r="H12" s="72"/>
      <c r="I12" s="76"/>
      <c r="J12" s="76"/>
      <c r="K12" s="156">
        <f t="shared" si="2"/>
        <v>0</v>
      </c>
      <c r="L12" s="156"/>
      <c r="M12" s="156"/>
      <c r="N12" s="156"/>
      <c r="O12" s="76"/>
    </row>
    <row r="13" spans="1:15" ht="27" customHeight="1">
      <c r="A13" s="165"/>
      <c r="B13" s="156">
        <f t="shared" si="0"/>
        <v>0</v>
      </c>
      <c r="C13" s="72"/>
      <c r="D13" s="76"/>
      <c r="E13" s="76"/>
      <c r="F13" s="76"/>
      <c r="G13" s="76"/>
      <c r="H13" s="76"/>
      <c r="I13" s="76"/>
      <c r="J13" s="76"/>
      <c r="K13" s="156">
        <f t="shared" si="2"/>
        <v>0</v>
      </c>
      <c r="L13" s="156"/>
      <c r="M13" s="156"/>
      <c r="N13" s="156"/>
      <c r="O13" s="76"/>
    </row>
    <row r="14" spans="1:15" ht="27" customHeight="1">
      <c r="A14" s="90"/>
      <c r="B14" s="156">
        <f t="shared" si="0"/>
        <v>0</v>
      </c>
      <c r="C14" s="76"/>
      <c r="D14" s="76"/>
      <c r="E14" s="76"/>
      <c r="F14" s="76"/>
      <c r="G14" s="76"/>
      <c r="H14" s="76"/>
      <c r="I14" s="76"/>
      <c r="J14" s="76"/>
      <c r="K14" s="156">
        <f t="shared" si="2"/>
        <v>0</v>
      </c>
      <c r="L14" s="156"/>
      <c r="M14" s="156"/>
      <c r="N14" s="156"/>
      <c r="O14" s="76"/>
    </row>
    <row r="15" spans="1:15" ht="36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29"/>
      <c r="M15" s="29"/>
      <c r="N15" s="29"/>
      <c r="O15" s="29"/>
    </row>
    <row r="16" ht="12">
      <c r="D16" s="74"/>
    </row>
    <row r="20" ht="12">
      <c r="A20" s="74"/>
    </row>
  </sheetData>
  <sheetProtection/>
  <mergeCells count="15">
    <mergeCell ref="A1:O1"/>
    <mergeCell ref="N2:O2"/>
    <mergeCell ref="A3:E3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showGridLines="0" showZeros="0" workbookViewId="0" topLeftCell="A1">
      <selection activeCell="C22" sqref="C22"/>
    </sheetView>
  </sheetViews>
  <sheetFormatPr defaultColWidth="9.16015625" defaultRowHeight="11.25"/>
  <cols>
    <col min="1" max="1" width="24.16015625" style="59" customWidth="1"/>
    <col min="2" max="4" width="7.5" style="59" customWidth="1"/>
    <col min="5" max="5" width="14.16015625" style="59" customWidth="1"/>
    <col min="6" max="6" width="18.16015625" style="59" customWidth="1"/>
    <col min="7" max="10" width="14.83203125" style="59" customWidth="1"/>
    <col min="11" max="16384" width="9.16015625" style="59" customWidth="1"/>
  </cols>
  <sheetData>
    <row r="1" spans="1:10" ht="33" customHeight="1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9:10" ht="15.75" customHeight="1">
      <c r="I2" s="119" t="s">
        <v>107</v>
      </c>
      <c r="J2" s="119"/>
    </row>
    <row r="3" spans="1:10" ht="18" customHeight="1">
      <c r="A3" s="143" t="s">
        <v>25</v>
      </c>
      <c r="B3" s="143"/>
      <c r="C3" s="143"/>
      <c r="D3" s="143"/>
      <c r="E3" s="143"/>
      <c r="F3" s="112"/>
      <c r="G3" s="112"/>
      <c r="H3" s="112"/>
      <c r="I3" s="120" t="s">
        <v>26</v>
      </c>
      <c r="J3" s="120"/>
    </row>
    <row r="4" spans="1:10" s="58" customFormat="1" ht="18" customHeight="1">
      <c r="A4" s="147" t="s">
        <v>55</v>
      </c>
      <c r="B4" s="68" t="s">
        <v>70</v>
      </c>
      <c r="C4" s="68"/>
      <c r="D4" s="68"/>
      <c r="E4" s="146" t="s">
        <v>71</v>
      </c>
      <c r="F4" s="130" t="s">
        <v>108</v>
      </c>
      <c r="G4" s="131"/>
      <c r="H4" s="131"/>
      <c r="I4" s="131"/>
      <c r="J4" s="132"/>
    </row>
    <row r="5" spans="1:10" s="58" customFormat="1" ht="12">
      <c r="A5" s="160"/>
      <c r="B5" s="147" t="s">
        <v>72</v>
      </c>
      <c r="C5" s="147" t="s">
        <v>73</v>
      </c>
      <c r="D5" s="147" t="s">
        <v>74</v>
      </c>
      <c r="E5" s="148"/>
      <c r="F5" s="102" t="s">
        <v>58</v>
      </c>
      <c r="G5" s="161" t="s">
        <v>59</v>
      </c>
      <c r="H5" s="162"/>
      <c r="I5" s="166"/>
      <c r="J5" s="102" t="s">
        <v>60</v>
      </c>
    </row>
    <row r="6" spans="1:12" s="58" customFormat="1" ht="24">
      <c r="A6" s="149"/>
      <c r="B6" s="149"/>
      <c r="C6" s="149"/>
      <c r="D6" s="149"/>
      <c r="E6" s="150"/>
      <c r="F6" s="103"/>
      <c r="G6" s="103" t="s">
        <v>63</v>
      </c>
      <c r="H6" s="103" t="s">
        <v>64</v>
      </c>
      <c r="I6" s="103" t="s">
        <v>65</v>
      </c>
      <c r="J6" s="103"/>
      <c r="K6" s="66"/>
      <c r="L6" s="66"/>
    </row>
    <row r="7" spans="1:12" s="58" customFormat="1" ht="15" customHeight="1">
      <c r="A7" s="163" t="s">
        <v>58</v>
      </c>
      <c r="B7" s="149"/>
      <c r="C7" s="149"/>
      <c r="D7" s="149"/>
      <c r="E7" s="150"/>
      <c r="F7" s="164">
        <f>G7+H7+I7+J7</f>
        <v>66.3</v>
      </c>
      <c r="G7" s="103">
        <f>G8+G9+G10+G11+G12</f>
        <v>40.69</v>
      </c>
      <c r="H7" s="103">
        <f>H8+H9+H10+H11+H12</f>
        <v>10.93</v>
      </c>
      <c r="I7" s="103">
        <f>I8</f>
        <v>0.59</v>
      </c>
      <c r="J7" s="103">
        <f>J10</f>
        <v>14.09</v>
      </c>
      <c r="K7" s="66"/>
      <c r="L7" s="66"/>
    </row>
    <row r="8" spans="1:10" ht="28.5" customHeight="1">
      <c r="A8" s="90" t="s">
        <v>66</v>
      </c>
      <c r="B8" s="50" t="s">
        <v>75</v>
      </c>
      <c r="C8" s="50" t="s">
        <v>76</v>
      </c>
      <c r="D8" s="50" t="s">
        <v>77</v>
      </c>
      <c r="E8" s="89" t="s">
        <v>109</v>
      </c>
      <c r="F8" s="156">
        <f>SUM(G8:J8)</f>
        <v>0.9199999999999999</v>
      </c>
      <c r="G8" s="156"/>
      <c r="H8" s="156">
        <v>0.33</v>
      </c>
      <c r="I8" s="156">
        <v>0.59</v>
      </c>
      <c r="J8" s="156"/>
    </row>
    <row r="9" spans="1:10" ht="24">
      <c r="A9" s="90"/>
      <c r="B9" s="50" t="s">
        <v>75</v>
      </c>
      <c r="C9" s="50" t="s">
        <v>79</v>
      </c>
      <c r="D9" s="50" t="s">
        <v>77</v>
      </c>
      <c r="E9" s="89" t="s">
        <v>92</v>
      </c>
      <c r="F9" s="156">
        <f aca="true" t="shared" si="0" ref="F9:F17">SUM(G9:J9)</f>
        <v>45.97</v>
      </c>
      <c r="G9" s="156">
        <v>35.37</v>
      </c>
      <c r="H9" s="156">
        <v>10.6</v>
      </c>
      <c r="I9" s="156"/>
      <c r="J9" s="156"/>
    </row>
    <row r="10" spans="1:10" ht="24">
      <c r="A10" s="90"/>
      <c r="B10" s="50" t="s">
        <v>75</v>
      </c>
      <c r="C10" s="50" t="s">
        <v>79</v>
      </c>
      <c r="D10" s="50" t="s">
        <v>81</v>
      </c>
      <c r="E10" s="89" t="s">
        <v>110</v>
      </c>
      <c r="F10" s="156">
        <f t="shared" si="0"/>
        <v>14.09</v>
      </c>
      <c r="G10" s="156"/>
      <c r="H10" s="156"/>
      <c r="I10" s="156"/>
      <c r="J10" s="156">
        <v>14.09</v>
      </c>
    </row>
    <row r="11" spans="1:10" ht="18" customHeight="1">
      <c r="A11" s="90"/>
      <c r="B11" s="50" t="s">
        <v>83</v>
      </c>
      <c r="C11" s="50" t="s">
        <v>84</v>
      </c>
      <c r="D11" s="50" t="s">
        <v>77</v>
      </c>
      <c r="E11" s="89" t="s">
        <v>85</v>
      </c>
      <c r="F11" s="156">
        <f t="shared" si="0"/>
        <v>2.03</v>
      </c>
      <c r="G11" s="156">
        <v>2.03</v>
      </c>
      <c r="H11" s="156"/>
      <c r="I11" s="156"/>
      <c r="J11" s="156"/>
    </row>
    <row r="12" spans="1:10" ht="18" customHeight="1">
      <c r="A12" s="90"/>
      <c r="B12" s="50" t="s">
        <v>86</v>
      </c>
      <c r="C12" s="50" t="s">
        <v>87</v>
      </c>
      <c r="D12" s="50" t="s">
        <v>77</v>
      </c>
      <c r="E12" s="89" t="s">
        <v>88</v>
      </c>
      <c r="F12" s="156">
        <f t="shared" si="0"/>
        <v>3.29</v>
      </c>
      <c r="G12" s="156">
        <v>3.29</v>
      </c>
      <c r="H12" s="156"/>
      <c r="I12" s="156"/>
      <c r="J12" s="156"/>
    </row>
    <row r="13" spans="1:10" ht="18" customHeight="1">
      <c r="A13" s="90"/>
      <c r="B13" s="50"/>
      <c r="C13" s="50"/>
      <c r="D13" s="50"/>
      <c r="E13" s="89"/>
      <c r="F13" s="156">
        <f t="shared" si="0"/>
        <v>0</v>
      </c>
      <c r="G13" s="156"/>
      <c r="H13" s="156"/>
      <c r="I13" s="156"/>
      <c r="J13" s="156"/>
    </row>
    <row r="14" spans="1:10" ht="18" customHeight="1">
      <c r="A14" s="90"/>
      <c r="B14" s="50"/>
      <c r="C14" s="50"/>
      <c r="D14" s="50"/>
      <c r="E14" s="89"/>
      <c r="F14" s="156">
        <f t="shared" si="0"/>
        <v>0</v>
      </c>
      <c r="G14" s="156"/>
      <c r="H14" s="156"/>
      <c r="I14" s="156"/>
      <c r="J14" s="156"/>
    </row>
    <row r="15" spans="1:10" ht="18" customHeight="1">
      <c r="A15" s="90"/>
      <c r="B15" s="50"/>
      <c r="C15" s="50"/>
      <c r="D15" s="50"/>
      <c r="E15" s="89"/>
      <c r="F15" s="156">
        <f t="shared" si="0"/>
        <v>0</v>
      </c>
      <c r="G15" s="156"/>
      <c r="H15" s="156"/>
      <c r="I15" s="156"/>
      <c r="J15" s="156"/>
    </row>
    <row r="16" spans="1:10" ht="18" customHeight="1">
      <c r="A16" s="90"/>
      <c r="B16" s="50"/>
      <c r="C16" s="50"/>
      <c r="D16" s="50"/>
      <c r="E16" s="89"/>
      <c r="F16" s="156">
        <f t="shared" si="0"/>
        <v>0</v>
      </c>
      <c r="G16" s="156"/>
      <c r="H16" s="156"/>
      <c r="I16" s="156"/>
      <c r="J16" s="156"/>
    </row>
    <row r="17" spans="1:10" ht="18" customHeight="1">
      <c r="A17" s="165"/>
      <c r="B17" s="50"/>
      <c r="C17" s="50"/>
      <c r="D17" s="50"/>
      <c r="E17" s="89"/>
      <c r="F17" s="156">
        <f t="shared" si="0"/>
        <v>0</v>
      </c>
      <c r="G17" s="156"/>
      <c r="H17" s="156"/>
      <c r="I17" s="156"/>
      <c r="J17" s="156"/>
    </row>
    <row r="18" spans="1:10" ht="14.25">
      <c r="A18" s="77"/>
      <c r="B18" s="77"/>
      <c r="C18" s="77"/>
      <c r="D18" s="77"/>
      <c r="E18" s="77"/>
      <c r="F18" s="77"/>
      <c r="G18" s="77"/>
      <c r="H18" s="77"/>
      <c r="I18" s="77"/>
      <c r="J18" s="77"/>
    </row>
  </sheetData>
  <sheetProtection/>
  <mergeCells count="15">
    <mergeCell ref="A1:J1"/>
    <mergeCell ref="I2:J2"/>
    <mergeCell ref="A3:E3"/>
    <mergeCell ref="I3:J3"/>
    <mergeCell ref="B4:D4"/>
    <mergeCell ref="F4:J4"/>
    <mergeCell ref="G5:I5"/>
    <mergeCell ref="A18:J18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8" sqref="A18:M18"/>
    </sheetView>
  </sheetViews>
  <sheetFormatPr defaultColWidth="9.16015625" defaultRowHeight="11.25"/>
  <cols>
    <col min="1" max="1" width="22" style="59" bestFit="1" customWidth="1"/>
    <col min="2" max="4" width="7.5" style="59" customWidth="1"/>
    <col min="5" max="5" width="11.5" style="59" bestFit="1" customWidth="1"/>
    <col min="6" max="6" width="18.16015625" style="59" customWidth="1"/>
    <col min="7" max="7" width="10.66015625" style="59" customWidth="1"/>
    <col min="8" max="8" width="12.16015625" style="59" customWidth="1"/>
    <col min="9" max="10" width="14.83203125" style="59" customWidth="1"/>
    <col min="11" max="16384" width="9.16015625" style="59" customWidth="1"/>
  </cols>
  <sheetData>
    <row r="1" spans="1:13" ht="31.5" customHeight="1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2:13" ht="15.75" customHeight="1">
      <c r="L2" s="119" t="s">
        <v>112</v>
      </c>
      <c r="M2" s="119"/>
    </row>
    <row r="3" spans="1:13" ht="18" customHeight="1">
      <c r="A3" s="81" t="s">
        <v>25</v>
      </c>
      <c r="B3" s="81"/>
      <c r="C3" s="81"/>
      <c r="D3" s="81"/>
      <c r="E3" s="81"/>
      <c r="F3" s="144"/>
      <c r="G3" s="144"/>
      <c r="H3" s="144"/>
      <c r="L3" s="154" t="s">
        <v>26</v>
      </c>
      <c r="M3" s="154"/>
    </row>
    <row r="4" spans="1:13" s="58" customFormat="1" ht="21.75" customHeight="1">
      <c r="A4" s="68" t="s">
        <v>55</v>
      </c>
      <c r="B4" s="68" t="s">
        <v>70</v>
      </c>
      <c r="C4" s="68"/>
      <c r="D4" s="68"/>
      <c r="E4" s="67" t="s">
        <v>71</v>
      </c>
      <c r="F4" s="67" t="s">
        <v>108</v>
      </c>
      <c r="G4" s="67"/>
      <c r="H4" s="67"/>
      <c r="I4" s="67"/>
      <c r="J4" s="67"/>
      <c r="K4" s="67"/>
      <c r="L4" s="67"/>
      <c r="M4" s="67"/>
    </row>
    <row r="5" spans="1:13" s="58" customFormat="1" ht="36">
      <c r="A5" s="68"/>
      <c r="B5" s="68" t="s">
        <v>72</v>
      </c>
      <c r="C5" s="68" t="s">
        <v>73</v>
      </c>
      <c r="D5" s="67" t="s">
        <v>74</v>
      </c>
      <c r="E5" s="67"/>
      <c r="F5" s="67" t="s">
        <v>58</v>
      </c>
      <c r="G5" s="7" t="s">
        <v>113</v>
      </c>
      <c r="H5" s="7" t="s">
        <v>114</v>
      </c>
      <c r="I5" s="7" t="s">
        <v>115</v>
      </c>
      <c r="J5" s="7" t="s">
        <v>116</v>
      </c>
      <c r="K5" s="7" t="s">
        <v>117</v>
      </c>
      <c r="L5" s="7" t="s">
        <v>118</v>
      </c>
      <c r="M5" s="7" t="s">
        <v>119</v>
      </c>
    </row>
    <row r="6" spans="1:13" s="58" customFormat="1" ht="22.5" customHeight="1">
      <c r="A6" s="113"/>
      <c r="B6" s="114"/>
      <c r="C6" s="114"/>
      <c r="D6" s="114"/>
      <c r="E6" s="115" t="s">
        <v>58</v>
      </c>
      <c r="F6" s="155">
        <f>SUM(G6:J6)</f>
        <v>66.3</v>
      </c>
      <c r="G6" s="155">
        <f>SUM(G7:G17)</f>
        <v>40.69</v>
      </c>
      <c r="H6" s="155">
        <f>SUM(H7:H17)</f>
        <v>25.02</v>
      </c>
      <c r="I6" s="155">
        <f>SUM(I7:I17)</f>
        <v>0.59</v>
      </c>
      <c r="J6" s="155">
        <f>SUM(J7:J17)</f>
        <v>0</v>
      </c>
      <c r="K6" s="158"/>
      <c r="L6" s="158"/>
      <c r="M6" s="159"/>
    </row>
    <row r="7" spans="1:13" ht="22.5" customHeight="1">
      <c r="A7" s="90" t="s">
        <v>66</v>
      </c>
      <c r="B7" s="50" t="s">
        <v>75</v>
      </c>
      <c r="C7" s="50" t="s">
        <v>76</v>
      </c>
      <c r="D7" s="50" t="s">
        <v>77</v>
      </c>
      <c r="E7" s="89" t="s">
        <v>109</v>
      </c>
      <c r="F7" s="156">
        <f>SUM(G7:J7)</f>
        <v>0.9199999999999999</v>
      </c>
      <c r="G7" s="156"/>
      <c r="H7" s="156">
        <v>0.33</v>
      </c>
      <c r="I7" s="156">
        <v>0.59</v>
      </c>
      <c r="J7" s="156"/>
      <c r="K7" s="76"/>
      <c r="L7" s="76"/>
      <c r="M7" s="76"/>
    </row>
    <row r="8" spans="1:13" ht="33.75" customHeight="1">
      <c r="A8" s="90"/>
      <c r="B8" s="50" t="s">
        <v>75</v>
      </c>
      <c r="C8" s="50" t="s">
        <v>79</v>
      </c>
      <c r="D8" s="50" t="s">
        <v>77</v>
      </c>
      <c r="E8" s="89" t="s">
        <v>92</v>
      </c>
      <c r="F8" s="156">
        <f aca="true" t="shared" si="0" ref="F8:F17">SUM(G8:J8)</f>
        <v>45.97</v>
      </c>
      <c r="G8" s="156">
        <v>35.37</v>
      </c>
      <c r="H8" s="156">
        <v>10.6</v>
      </c>
      <c r="I8" s="156"/>
      <c r="J8" s="156"/>
      <c r="K8" s="76"/>
      <c r="L8" s="76"/>
      <c r="M8" s="76"/>
    </row>
    <row r="9" spans="1:13" ht="39" customHeight="1">
      <c r="A9" s="90"/>
      <c r="B9" s="50" t="s">
        <v>75</v>
      </c>
      <c r="C9" s="50" t="s">
        <v>79</v>
      </c>
      <c r="D9" s="50" t="s">
        <v>81</v>
      </c>
      <c r="E9" s="89" t="s">
        <v>82</v>
      </c>
      <c r="F9" s="156">
        <f t="shared" si="0"/>
        <v>14.09</v>
      </c>
      <c r="G9" s="156"/>
      <c r="H9" s="156">
        <v>14.09</v>
      </c>
      <c r="I9" s="156"/>
      <c r="J9" s="156"/>
      <c r="K9" s="76"/>
      <c r="L9" s="76"/>
      <c r="M9" s="76"/>
    </row>
    <row r="10" spans="1:13" ht="22.5" customHeight="1">
      <c r="A10" s="90"/>
      <c r="B10" s="50" t="s">
        <v>83</v>
      </c>
      <c r="C10" s="50" t="s">
        <v>84</v>
      </c>
      <c r="D10" s="50" t="s">
        <v>77</v>
      </c>
      <c r="E10" s="89" t="s">
        <v>85</v>
      </c>
      <c r="F10" s="156">
        <f t="shared" si="0"/>
        <v>2.03</v>
      </c>
      <c r="G10" s="156">
        <v>2.03</v>
      </c>
      <c r="H10" s="156"/>
      <c r="I10" s="156"/>
      <c r="J10" s="156"/>
      <c r="K10" s="76"/>
      <c r="L10" s="76"/>
      <c r="M10" s="76"/>
    </row>
    <row r="11" spans="1:13" ht="22.5" customHeight="1">
      <c r="A11" s="90"/>
      <c r="B11" s="50" t="s">
        <v>86</v>
      </c>
      <c r="C11" s="50" t="s">
        <v>87</v>
      </c>
      <c r="D11" s="50" t="s">
        <v>77</v>
      </c>
      <c r="E11" s="89" t="s">
        <v>88</v>
      </c>
      <c r="F11" s="156">
        <f t="shared" si="0"/>
        <v>3.29</v>
      </c>
      <c r="G11" s="156">
        <v>3.29</v>
      </c>
      <c r="H11" s="156"/>
      <c r="I11" s="156"/>
      <c r="J11" s="156"/>
      <c r="K11" s="76"/>
      <c r="L11" s="76"/>
      <c r="M11" s="76"/>
    </row>
    <row r="12" spans="1:13" ht="22.5" customHeight="1">
      <c r="A12" s="90"/>
      <c r="B12" s="50"/>
      <c r="C12" s="50"/>
      <c r="D12" s="50"/>
      <c r="E12" s="89"/>
      <c r="F12" s="156">
        <f t="shared" si="0"/>
        <v>0</v>
      </c>
      <c r="G12" s="156"/>
      <c r="H12" s="156"/>
      <c r="I12" s="156"/>
      <c r="J12" s="156"/>
      <c r="K12" s="76"/>
      <c r="L12" s="76"/>
      <c r="M12" s="76"/>
    </row>
    <row r="13" spans="1:13" ht="22.5" customHeight="1">
      <c r="A13" s="90"/>
      <c r="B13" s="50"/>
      <c r="C13" s="50"/>
      <c r="D13" s="50"/>
      <c r="E13" s="89"/>
      <c r="F13" s="156">
        <f t="shared" si="0"/>
        <v>0</v>
      </c>
      <c r="G13" s="156"/>
      <c r="H13" s="156"/>
      <c r="I13" s="156"/>
      <c r="J13" s="156"/>
      <c r="K13" s="76"/>
      <c r="L13" s="76"/>
      <c r="M13" s="76"/>
    </row>
    <row r="14" spans="1:13" ht="22.5" customHeight="1">
      <c r="A14" s="90"/>
      <c r="B14" s="50"/>
      <c r="C14" s="50"/>
      <c r="D14" s="50"/>
      <c r="E14" s="89"/>
      <c r="F14" s="156">
        <f t="shared" si="0"/>
        <v>0</v>
      </c>
      <c r="G14" s="156"/>
      <c r="H14" s="156"/>
      <c r="I14" s="156"/>
      <c r="J14" s="156"/>
      <c r="K14" s="76"/>
      <c r="L14" s="76"/>
      <c r="M14" s="76"/>
    </row>
    <row r="15" spans="1:13" ht="22.5" customHeight="1">
      <c r="A15" s="90"/>
      <c r="B15" s="50"/>
      <c r="C15" s="50"/>
      <c r="D15" s="50"/>
      <c r="E15" s="89"/>
      <c r="F15" s="156">
        <f t="shared" si="0"/>
        <v>0</v>
      </c>
      <c r="G15" s="156"/>
      <c r="H15" s="156"/>
      <c r="I15" s="156"/>
      <c r="J15" s="156"/>
      <c r="K15" s="76"/>
      <c r="L15" s="76"/>
      <c r="M15" s="76"/>
    </row>
    <row r="16" spans="1:13" ht="22.5" customHeight="1">
      <c r="A16" s="106"/>
      <c r="B16" s="50"/>
      <c r="C16" s="50"/>
      <c r="D16" s="50"/>
      <c r="E16" s="89"/>
      <c r="F16" s="156">
        <f t="shared" si="0"/>
        <v>0</v>
      </c>
      <c r="G16" s="156"/>
      <c r="H16" s="156"/>
      <c r="I16" s="156"/>
      <c r="J16" s="156"/>
      <c r="K16" s="76"/>
      <c r="L16" s="76"/>
      <c r="M16" s="76"/>
    </row>
    <row r="17" spans="1:13" ht="22.5" customHeight="1">
      <c r="A17" s="90"/>
      <c r="B17" s="50"/>
      <c r="C17" s="50"/>
      <c r="D17" s="50"/>
      <c r="E17" s="89"/>
      <c r="F17" s="156">
        <f t="shared" si="0"/>
        <v>0</v>
      </c>
      <c r="G17" s="156"/>
      <c r="H17" s="156"/>
      <c r="I17" s="156"/>
      <c r="J17" s="156"/>
      <c r="K17" s="76"/>
      <c r="L17" s="76"/>
      <c r="M17" s="76"/>
    </row>
    <row r="18" spans="1:13" ht="39.7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2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</sheetData>
  <sheetProtection/>
  <mergeCells count="9">
    <mergeCell ref="A1:M1"/>
    <mergeCell ref="L2:M2"/>
    <mergeCell ref="A3:E3"/>
    <mergeCell ref="L3:M3"/>
    <mergeCell ref="B4:D4"/>
    <mergeCell ref="F4:M4"/>
    <mergeCell ref="A18:M18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workbookViewId="0" topLeftCell="A1">
      <selection activeCell="A22" sqref="A22:L22"/>
    </sheetView>
  </sheetViews>
  <sheetFormatPr defaultColWidth="9.33203125" defaultRowHeight="11.25"/>
  <cols>
    <col min="1" max="1" width="5.5" style="59" bestFit="1" customWidth="1"/>
    <col min="2" max="2" width="4.33203125" style="59" bestFit="1" customWidth="1"/>
    <col min="3" max="3" width="8.83203125" style="59" customWidth="1"/>
    <col min="4" max="4" width="43.5" style="59" customWidth="1"/>
    <col min="5" max="5" width="11.33203125" style="59" customWidth="1"/>
    <col min="6" max="6" width="9" style="59" bestFit="1" customWidth="1"/>
    <col min="7" max="7" width="13.33203125" style="59" customWidth="1"/>
    <col min="8" max="8" width="15.33203125" style="59" customWidth="1"/>
    <col min="9" max="10" width="9.16015625" style="59" customWidth="1"/>
    <col min="11" max="11" width="12.66015625" style="59" customWidth="1"/>
    <col min="12" max="240" width="9.16015625" style="59" customWidth="1"/>
    <col min="241" max="16384" width="9.33203125" style="59" customWidth="1"/>
  </cols>
  <sheetData>
    <row r="1" spans="1:11" ht="30" customHeight="1">
      <c r="A1" s="111" t="s">
        <v>120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 customHeight="1">
      <c r="A2"/>
      <c r="B2"/>
      <c r="C2"/>
      <c r="D2"/>
      <c r="E2"/>
      <c r="F2"/>
      <c r="G2"/>
      <c r="K2" s="119" t="s">
        <v>121</v>
      </c>
    </row>
    <row r="3" spans="1:11" ht="18" customHeight="1">
      <c r="A3" s="143" t="s">
        <v>25</v>
      </c>
      <c r="B3" s="143"/>
      <c r="C3" s="143"/>
      <c r="D3" s="143"/>
      <c r="E3" s="144"/>
      <c r="F3"/>
      <c r="G3" s="145"/>
      <c r="K3" s="154" t="s">
        <v>26</v>
      </c>
    </row>
    <row r="4" spans="1:11" s="58" customFormat="1" ht="12">
      <c r="A4" s="68" t="s">
        <v>70</v>
      </c>
      <c r="B4" s="68"/>
      <c r="C4" s="68"/>
      <c r="D4" s="146" t="s">
        <v>71</v>
      </c>
      <c r="E4" s="7" t="s">
        <v>99</v>
      </c>
      <c r="F4" s="7"/>
      <c r="G4" s="7"/>
      <c r="H4" s="7"/>
      <c r="I4" s="7"/>
      <c r="J4" s="7"/>
      <c r="K4" s="7"/>
    </row>
    <row r="5" spans="1:11" s="58" customFormat="1" ht="12" customHeight="1">
      <c r="A5" s="147" t="s">
        <v>72</v>
      </c>
      <c r="B5" s="147" t="s">
        <v>73</v>
      </c>
      <c r="C5" s="147" t="s">
        <v>74</v>
      </c>
      <c r="D5" s="148"/>
      <c r="E5" s="7" t="s">
        <v>58</v>
      </c>
      <c r="F5" s="7" t="s">
        <v>31</v>
      </c>
      <c r="G5" s="7"/>
      <c r="H5" s="7" t="s">
        <v>35</v>
      </c>
      <c r="I5" s="7" t="s">
        <v>37</v>
      </c>
      <c r="J5" s="7" t="s">
        <v>39</v>
      </c>
      <c r="K5" s="7" t="s">
        <v>41</v>
      </c>
    </row>
    <row r="6" spans="1:11" s="58" customFormat="1" ht="57.75" customHeight="1">
      <c r="A6" s="149"/>
      <c r="B6" s="149"/>
      <c r="C6" s="149"/>
      <c r="D6" s="150"/>
      <c r="E6" s="7"/>
      <c r="F6" s="8" t="s">
        <v>61</v>
      </c>
      <c r="G6" s="7" t="s">
        <v>62</v>
      </c>
      <c r="H6" s="7"/>
      <c r="I6" s="7"/>
      <c r="J6" s="7"/>
      <c r="K6" s="7"/>
    </row>
    <row r="7" spans="1:11" s="58" customFormat="1" ht="12">
      <c r="A7" s="114"/>
      <c r="B7" s="114"/>
      <c r="C7" s="114"/>
      <c r="D7" s="115" t="s">
        <v>58</v>
      </c>
      <c r="E7" s="7"/>
      <c r="F7" s="8">
        <f>F8+F13+F16</f>
        <v>52.21</v>
      </c>
      <c r="G7" s="7"/>
      <c r="H7" s="7"/>
      <c r="I7" s="7"/>
      <c r="J7" s="7"/>
      <c r="K7" s="7"/>
    </row>
    <row r="8" spans="1:11" ht="18" customHeight="1">
      <c r="A8" s="151" t="s">
        <v>75</v>
      </c>
      <c r="B8" s="151"/>
      <c r="C8" s="151"/>
      <c r="D8" s="152" t="s">
        <v>91</v>
      </c>
      <c r="E8" s="99">
        <v>0</v>
      </c>
      <c r="F8" s="136">
        <f>F9+F11</f>
        <v>46.89</v>
      </c>
      <c r="G8" s="99"/>
      <c r="H8" s="105"/>
      <c r="I8" s="105"/>
      <c r="J8" s="105"/>
      <c r="K8" s="105"/>
    </row>
    <row r="9" spans="1:11" ht="18" customHeight="1">
      <c r="A9" s="151"/>
      <c r="B9" s="151" t="s">
        <v>76</v>
      </c>
      <c r="C9" s="151"/>
      <c r="D9" s="152" t="s">
        <v>34</v>
      </c>
      <c r="E9" s="99">
        <v>0</v>
      </c>
      <c r="F9" s="136">
        <f>F10</f>
        <v>0.92</v>
      </c>
      <c r="G9" s="99"/>
      <c r="H9" s="105"/>
      <c r="I9" s="105"/>
      <c r="J9" s="105"/>
      <c r="K9" s="105"/>
    </row>
    <row r="10" spans="1:11" ht="18" customHeight="1">
      <c r="A10" s="151" t="s">
        <v>95</v>
      </c>
      <c r="B10" s="151" t="s">
        <v>95</v>
      </c>
      <c r="C10" s="151" t="s">
        <v>77</v>
      </c>
      <c r="D10" s="152" t="s">
        <v>36</v>
      </c>
      <c r="E10" s="99">
        <v>0</v>
      </c>
      <c r="F10" s="136">
        <v>0.92</v>
      </c>
      <c r="G10" s="99"/>
      <c r="H10" s="105"/>
      <c r="I10" s="105"/>
      <c r="J10" s="105"/>
      <c r="K10" s="105"/>
    </row>
    <row r="11" spans="1:11" ht="18" customHeight="1">
      <c r="A11" s="151"/>
      <c r="B11" s="151" t="s">
        <v>79</v>
      </c>
      <c r="C11" s="151"/>
      <c r="D11" s="152" t="s">
        <v>38</v>
      </c>
      <c r="E11" s="99"/>
      <c r="F11" s="136">
        <v>45.97</v>
      </c>
      <c r="G11" s="99"/>
      <c r="H11" s="105"/>
      <c r="I11" s="105"/>
      <c r="J11" s="105"/>
      <c r="K11" s="105"/>
    </row>
    <row r="12" spans="1:11" ht="18" customHeight="1">
      <c r="A12" s="151"/>
      <c r="C12" s="151" t="s">
        <v>77</v>
      </c>
      <c r="D12" s="152" t="s">
        <v>122</v>
      </c>
      <c r="E12" s="99">
        <v>0</v>
      </c>
      <c r="F12" s="136">
        <v>45.97</v>
      </c>
      <c r="G12" s="99"/>
      <c r="H12" s="105"/>
      <c r="I12" s="105"/>
      <c r="J12" s="105"/>
      <c r="K12" s="105"/>
    </row>
    <row r="13" spans="1:11" ht="18" customHeight="1">
      <c r="A13" s="151" t="s">
        <v>83</v>
      </c>
      <c r="B13" s="151"/>
      <c r="C13" s="151"/>
      <c r="D13" s="152" t="s">
        <v>93</v>
      </c>
      <c r="E13" s="99">
        <v>0</v>
      </c>
      <c r="F13" s="136">
        <v>2.03</v>
      </c>
      <c r="G13" s="99"/>
      <c r="H13" s="105"/>
      <c r="I13" s="105"/>
      <c r="J13" s="105"/>
      <c r="K13" s="105"/>
    </row>
    <row r="14" spans="1:11" ht="18" customHeight="1">
      <c r="A14" s="151"/>
      <c r="B14" s="151" t="s">
        <v>84</v>
      </c>
      <c r="C14" s="151"/>
      <c r="D14" s="152" t="s">
        <v>45</v>
      </c>
      <c r="E14" s="99">
        <v>0</v>
      </c>
      <c r="F14" s="136">
        <v>2.03</v>
      </c>
      <c r="G14" s="99"/>
      <c r="H14" s="105"/>
      <c r="I14" s="105"/>
      <c r="J14" s="105"/>
      <c r="K14" s="105"/>
    </row>
    <row r="15" spans="1:11" ht="18" customHeight="1">
      <c r="A15" s="151" t="s">
        <v>95</v>
      </c>
      <c r="B15" s="151" t="s">
        <v>95</v>
      </c>
      <c r="C15" s="151" t="s">
        <v>77</v>
      </c>
      <c r="D15" s="152" t="s">
        <v>47</v>
      </c>
      <c r="E15" s="99">
        <v>0</v>
      </c>
      <c r="F15" s="136">
        <v>2.03</v>
      </c>
      <c r="G15" s="99"/>
      <c r="H15" s="105"/>
      <c r="I15" s="105"/>
      <c r="J15" s="105"/>
      <c r="K15" s="105"/>
    </row>
    <row r="16" spans="1:11" ht="18" customHeight="1">
      <c r="A16" s="151" t="s">
        <v>86</v>
      </c>
      <c r="B16" s="151"/>
      <c r="C16" s="151"/>
      <c r="D16" s="152" t="s">
        <v>94</v>
      </c>
      <c r="E16" s="99">
        <v>0</v>
      </c>
      <c r="F16" s="136">
        <v>3.29</v>
      </c>
      <c r="G16" s="99"/>
      <c r="H16" s="105"/>
      <c r="I16" s="105"/>
      <c r="J16" s="105"/>
      <c r="K16" s="105"/>
    </row>
    <row r="17" spans="1:11" ht="18" customHeight="1">
      <c r="A17" s="151"/>
      <c r="B17" s="151" t="s">
        <v>87</v>
      </c>
      <c r="C17" s="151"/>
      <c r="D17" s="152" t="s">
        <v>49</v>
      </c>
      <c r="E17" s="99">
        <v>0</v>
      </c>
      <c r="F17" s="136">
        <v>3.29</v>
      </c>
      <c r="G17" s="99"/>
      <c r="H17" s="105"/>
      <c r="I17" s="105"/>
      <c r="J17" s="105"/>
      <c r="K17" s="105"/>
    </row>
    <row r="18" spans="1:11" ht="18" customHeight="1">
      <c r="A18" s="151" t="s">
        <v>95</v>
      </c>
      <c r="B18" s="151" t="s">
        <v>95</v>
      </c>
      <c r="C18" s="151" t="s">
        <v>77</v>
      </c>
      <c r="D18" s="152" t="s">
        <v>50</v>
      </c>
      <c r="E18" s="99">
        <v>0</v>
      </c>
      <c r="F18" s="136">
        <v>3.29</v>
      </c>
      <c r="G18" s="99"/>
      <c r="H18" s="105"/>
      <c r="I18" s="105"/>
      <c r="J18" s="105"/>
      <c r="K18" s="105"/>
    </row>
    <row r="19" spans="1:11" ht="18" customHeight="1">
      <c r="A19" s="151"/>
      <c r="B19" s="151"/>
      <c r="C19" s="151"/>
      <c r="D19" s="106"/>
      <c r="E19" s="99"/>
      <c r="F19" s="136"/>
      <c r="G19" s="99"/>
      <c r="H19" s="105"/>
      <c r="I19" s="105"/>
      <c r="J19" s="105"/>
      <c r="K19" s="105"/>
    </row>
    <row r="20" spans="1:11" ht="18" customHeight="1">
      <c r="A20" s="151"/>
      <c r="B20" s="151"/>
      <c r="C20" s="151"/>
      <c r="D20" s="152"/>
      <c r="E20" s="99"/>
      <c r="F20" s="136"/>
      <c r="G20" s="99"/>
      <c r="H20" s="105"/>
      <c r="I20" s="105"/>
      <c r="J20" s="105"/>
      <c r="K20" s="105"/>
    </row>
    <row r="21" spans="2:8" ht="17.25" customHeight="1">
      <c r="B21"/>
      <c r="C21"/>
      <c r="D21"/>
      <c r="E21"/>
      <c r="F21"/>
      <c r="G21"/>
      <c r="H21"/>
    </row>
    <row r="22" spans="1:12" ht="51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</sheetData>
  <sheetProtection/>
  <mergeCells count="15">
    <mergeCell ref="A1:K1"/>
    <mergeCell ref="A3:D3"/>
    <mergeCell ref="A4:C4"/>
    <mergeCell ref="E4:K4"/>
    <mergeCell ref="F5:G5"/>
    <mergeCell ref="A22:L22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42">
      <selection activeCell="L71" sqref="L71"/>
    </sheetView>
  </sheetViews>
  <sheetFormatPr defaultColWidth="9.16015625" defaultRowHeight="12.75" customHeight="1"/>
  <cols>
    <col min="1" max="2" width="7.33203125" style="127" customWidth="1"/>
    <col min="3" max="3" width="49.5" style="0" customWidth="1"/>
    <col min="4" max="6" width="16" style="0" customWidth="1"/>
  </cols>
  <sheetData>
    <row r="1" spans="1:6" ht="24.75" customHeight="1">
      <c r="A1" s="79" t="s">
        <v>123</v>
      </c>
      <c r="B1" s="79"/>
      <c r="C1" s="79"/>
      <c r="D1" s="79"/>
      <c r="E1" s="79"/>
      <c r="F1" s="79"/>
    </row>
    <row r="2" spans="1:6" ht="15.75" customHeight="1">
      <c r="A2" s="79"/>
      <c r="B2" s="79"/>
      <c r="C2" s="79"/>
      <c r="D2" s="79"/>
      <c r="F2" s="119" t="s">
        <v>124</v>
      </c>
    </row>
    <row r="3" spans="1:6" s="59" customFormat="1" ht="15.75" customHeight="1">
      <c r="A3" s="36" t="s">
        <v>98</v>
      </c>
      <c r="B3" s="36"/>
      <c r="C3" s="128"/>
      <c r="D3" s="128"/>
      <c r="F3" s="119" t="s">
        <v>26</v>
      </c>
    </row>
    <row r="4" spans="1:6" s="58" customFormat="1" ht="12" customHeight="1">
      <c r="A4" s="129" t="s">
        <v>70</v>
      </c>
      <c r="B4" s="129"/>
      <c r="C4" s="67" t="s">
        <v>71</v>
      </c>
      <c r="D4" s="130" t="s">
        <v>125</v>
      </c>
      <c r="E4" s="131"/>
      <c r="F4" s="132"/>
    </row>
    <row r="5" spans="1:6" s="58" customFormat="1" ht="12" customHeight="1">
      <c r="A5" s="129" t="s">
        <v>72</v>
      </c>
      <c r="B5" s="129" t="s">
        <v>73</v>
      </c>
      <c r="C5" s="67"/>
      <c r="D5" s="67" t="s">
        <v>58</v>
      </c>
      <c r="E5" s="67" t="s">
        <v>126</v>
      </c>
      <c r="F5" s="67" t="s">
        <v>127</v>
      </c>
    </row>
    <row r="6" spans="1:6" s="58" customFormat="1" ht="12" customHeight="1">
      <c r="A6" s="129"/>
      <c r="B6" s="129"/>
      <c r="C6" s="67" t="s">
        <v>128</v>
      </c>
      <c r="D6" s="67"/>
      <c r="E6" s="133">
        <f>E7+E21+E49</f>
        <v>52.209999999999994</v>
      </c>
      <c r="F6" s="122"/>
    </row>
    <row r="7" spans="1:6" s="59" customFormat="1" ht="12" customHeight="1">
      <c r="A7" s="134">
        <v>301</v>
      </c>
      <c r="B7" s="134"/>
      <c r="C7" s="135" t="s">
        <v>63</v>
      </c>
      <c r="D7" s="135"/>
      <c r="E7" s="133">
        <f>E8+E9+E10+E13+E15+E17+E18</f>
        <v>40.68999999999999</v>
      </c>
      <c r="F7" s="105"/>
    </row>
    <row r="8" spans="1:7" s="59" customFormat="1" ht="12" customHeight="1">
      <c r="A8" s="134"/>
      <c r="B8" s="134" t="s">
        <v>77</v>
      </c>
      <c r="C8" s="135" t="s">
        <v>129</v>
      </c>
      <c r="D8" s="135"/>
      <c r="E8" s="136">
        <v>16.38</v>
      </c>
      <c r="F8" s="137"/>
      <c r="G8" s="74"/>
    </row>
    <row r="9" spans="1:6" s="59" customFormat="1" ht="12" customHeight="1">
      <c r="A9" s="134"/>
      <c r="B9" s="134" t="s">
        <v>87</v>
      </c>
      <c r="C9" s="135" t="s">
        <v>130</v>
      </c>
      <c r="D9" s="135"/>
      <c r="E9" s="136">
        <v>12.19</v>
      </c>
      <c r="F9" s="137"/>
    </row>
    <row r="10" spans="1:7" s="59" customFormat="1" ht="12" customHeight="1">
      <c r="A10" s="134"/>
      <c r="B10" s="134" t="s">
        <v>131</v>
      </c>
      <c r="C10" s="135" t="s">
        <v>132</v>
      </c>
      <c r="D10" s="135"/>
      <c r="E10" s="136">
        <v>1.36</v>
      </c>
      <c r="F10" s="137"/>
      <c r="G10" s="74"/>
    </row>
    <row r="11" spans="1:7" s="59" customFormat="1" ht="12" customHeight="1">
      <c r="A11" s="134"/>
      <c r="B11" s="134" t="s">
        <v>133</v>
      </c>
      <c r="C11" s="135" t="s">
        <v>134</v>
      </c>
      <c r="D11" s="135"/>
      <c r="E11" s="133"/>
      <c r="F11" s="137"/>
      <c r="G11" s="74"/>
    </row>
    <row r="12" spans="1:7" s="59" customFormat="1" ht="12" customHeight="1">
      <c r="A12" s="134"/>
      <c r="B12" s="134" t="s">
        <v>135</v>
      </c>
      <c r="C12" s="135" t="s">
        <v>136</v>
      </c>
      <c r="D12" s="135"/>
      <c r="E12" s="133"/>
      <c r="F12" s="137"/>
      <c r="G12" s="74"/>
    </row>
    <row r="13" spans="1:7" s="59" customFormat="1" ht="12" customHeight="1">
      <c r="A13" s="134"/>
      <c r="B13" s="134" t="s">
        <v>137</v>
      </c>
      <c r="C13" s="135" t="s">
        <v>138</v>
      </c>
      <c r="D13" s="135"/>
      <c r="E13" s="133">
        <v>5.44</v>
      </c>
      <c r="F13" s="137"/>
      <c r="G13" s="74"/>
    </row>
    <row r="14" spans="1:7" s="59" customFormat="1" ht="12" customHeight="1">
      <c r="A14" s="134"/>
      <c r="B14" s="134" t="s">
        <v>139</v>
      </c>
      <c r="C14" s="135" t="s">
        <v>140</v>
      </c>
      <c r="D14" s="135"/>
      <c r="E14" s="133"/>
      <c r="F14" s="137"/>
      <c r="G14" s="74"/>
    </row>
    <row r="15" spans="1:7" s="59" customFormat="1" ht="12" customHeight="1">
      <c r="A15" s="134"/>
      <c r="B15" s="134" t="s">
        <v>141</v>
      </c>
      <c r="C15" s="135" t="s">
        <v>142</v>
      </c>
      <c r="D15" s="135"/>
      <c r="E15" s="133">
        <v>1.98</v>
      </c>
      <c r="F15" s="137"/>
      <c r="G15" s="74"/>
    </row>
    <row r="16" spans="1:7" s="59" customFormat="1" ht="12" customHeight="1">
      <c r="A16" s="134"/>
      <c r="B16" s="134" t="s">
        <v>84</v>
      </c>
      <c r="C16" s="135" t="s">
        <v>143</v>
      </c>
      <c r="D16" s="135"/>
      <c r="E16" s="133"/>
      <c r="F16" s="137"/>
      <c r="G16" s="74"/>
    </row>
    <row r="17" spans="1:7" s="59" customFormat="1" ht="12" customHeight="1">
      <c r="A17" s="134"/>
      <c r="B17" s="134" t="s">
        <v>144</v>
      </c>
      <c r="C17" s="135" t="s">
        <v>145</v>
      </c>
      <c r="D17" s="135"/>
      <c r="E17" s="133">
        <v>0.05</v>
      </c>
      <c r="F17" s="137"/>
      <c r="G17" s="74"/>
    </row>
    <row r="18" spans="1:7" s="59" customFormat="1" ht="12" customHeight="1">
      <c r="A18" s="134"/>
      <c r="B18" s="134" t="s">
        <v>146</v>
      </c>
      <c r="C18" s="135" t="s">
        <v>50</v>
      </c>
      <c r="D18" s="135"/>
      <c r="E18" s="133">
        <v>3.29</v>
      </c>
      <c r="F18" s="137"/>
      <c r="G18" s="74"/>
    </row>
    <row r="19" spans="1:7" s="59" customFormat="1" ht="12" customHeight="1">
      <c r="A19" s="134"/>
      <c r="B19" s="134" t="s">
        <v>147</v>
      </c>
      <c r="C19" s="135" t="s">
        <v>148</v>
      </c>
      <c r="D19" s="135"/>
      <c r="E19" s="133"/>
      <c r="F19" s="137"/>
      <c r="G19" s="74"/>
    </row>
    <row r="20" spans="1:7" s="59" customFormat="1" ht="12" customHeight="1">
      <c r="A20" s="134"/>
      <c r="B20" s="134" t="s">
        <v>81</v>
      </c>
      <c r="C20" s="135" t="s">
        <v>149</v>
      </c>
      <c r="D20" s="135"/>
      <c r="E20" s="133">
        <v>0</v>
      </c>
      <c r="F20" s="137"/>
      <c r="G20" s="74"/>
    </row>
    <row r="21" spans="1:7" s="59" customFormat="1" ht="12" customHeight="1">
      <c r="A21" s="134" t="s">
        <v>150</v>
      </c>
      <c r="B21" s="134"/>
      <c r="C21" s="135" t="s">
        <v>64</v>
      </c>
      <c r="D21" s="135"/>
      <c r="E21" s="133">
        <f>SUM(E22:E48)</f>
        <v>10.93</v>
      </c>
      <c r="F21" s="137"/>
      <c r="G21" s="74"/>
    </row>
    <row r="22" spans="1:6" s="59" customFormat="1" ht="12" customHeight="1">
      <c r="A22" s="134"/>
      <c r="B22" s="134" t="s">
        <v>77</v>
      </c>
      <c r="C22" s="135" t="s">
        <v>151</v>
      </c>
      <c r="D22" s="135"/>
      <c r="E22" s="133">
        <v>1.73</v>
      </c>
      <c r="F22" s="105"/>
    </row>
    <row r="23" spans="1:6" s="59" customFormat="1" ht="12" customHeight="1">
      <c r="A23" s="134"/>
      <c r="B23" s="134" t="s">
        <v>87</v>
      </c>
      <c r="C23" s="135" t="s">
        <v>152</v>
      </c>
      <c r="D23" s="135"/>
      <c r="E23" s="133"/>
      <c r="F23" s="105"/>
    </row>
    <row r="24" spans="1:6" s="59" customFormat="1" ht="12" customHeight="1">
      <c r="A24" s="134"/>
      <c r="B24" s="134" t="s">
        <v>131</v>
      </c>
      <c r="C24" s="135" t="s">
        <v>153</v>
      </c>
      <c r="D24" s="135"/>
      <c r="E24" s="133"/>
      <c r="F24" s="105"/>
    </row>
    <row r="25" spans="1:6" s="59" customFormat="1" ht="12" customHeight="1">
      <c r="A25" s="134"/>
      <c r="B25" s="134" t="s">
        <v>154</v>
      </c>
      <c r="C25" s="135" t="s">
        <v>155</v>
      </c>
      <c r="D25" s="135"/>
      <c r="E25" s="133"/>
      <c r="F25" s="105"/>
    </row>
    <row r="26" spans="1:6" s="59" customFormat="1" ht="12" customHeight="1">
      <c r="A26" s="134"/>
      <c r="B26" s="134" t="s">
        <v>76</v>
      </c>
      <c r="C26" s="135" t="s">
        <v>156</v>
      </c>
      <c r="D26" s="135"/>
      <c r="E26" s="133"/>
      <c r="F26" s="105"/>
    </row>
    <row r="27" spans="1:6" s="59" customFormat="1" ht="12" customHeight="1">
      <c r="A27" s="134"/>
      <c r="B27" s="134" t="s">
        <v>133</v>
      </c>
      <c r="C27" s="135" t="s">
        <v>157</v>
      </c>
      <c r="D27" s="135"/>
      <c r="E27" s="133"/>
      <c r="F27" s="105"/>
    </row>
    <row r="28" spans="1:6" s="59" customFormat="1" ht="12" customHeight="1">
      <c r="A28" s="134"/>
      <c r="B28" s="134" t="s">
        <v>135</v>
      </c>
      <c r="C28" s="135" t="s">
        <v>158</v>
      </c>
      <c r="D28" s="135"/>
      <c r="E28" s="133"/>
      <c r="F28" s="105"/>
    </row>
    <row r="29" spans="1:6" s="59" customFormat="1" ht="12" customHeight="1">
      <c r="A29" s="134"/>
      <c r="B29" s="134" t="s">
        <v>137</v>
      </c>
      <c r="C29" s="135" t="s">
        <v>159</v>
      </c>
      <c r="D29" s="135"/>
      <c r="E29" s="133"/>
      <c r="F29" s="105"/>
    </row>
    <row r="30" spans="1:6" s="59" customFormat="1" ht="12" customHeight="1">
      <c r="A30" s="134"/>
      <c r="B30" s="134" t="s">
        <v>139</v>
      </c>
      <c r="C30" s="135" t="s">
        <v>160</v>
      </c>
      <c r="D30" s="135"/>
      <c r="E30" s="133"/>
      <c r="F30" s="105"/>
    </row>
    <row r="31" spans="1:6" s="59" customFormat="1" ht="12" customHeight="1">
      <c r="A31" s="134"/>
      <c r="B31" s="134" t="s">
        <v>84</v>
      </c>
      <c r="C31" s="135" t="s">
        <v>161</v>
      </c>
      <c r="D31" s="135"/>
      <c r="E31" s="133"/>
      <c r="F31" s="105"/>
    </row>
    <row r="32" spans="1:6" s="59" customFormat="1" ht="12" customHeight="1">
      <c r="A32" s="134"/>
      <c r="B32" s="134" t="s">
        <v>144</v>
      </c>
      <c r="C32" s="135" t="s">
        <v>162</v>
      </c>
      <c r="D32" s="135"/>
      <c r="E32" s="133"/>
      <c r="F32" s="105"/>
    </row>
    <row r="33" spans="1:6" s="59" customFormat="1" ht="12" customHeight="1">
      <c r="A33" s="134"/>
      <c r="B33" s="134" t="s">
        <v>146</v>
      </c>
      <c r="C33" s="135" t="s">
        <v>163</v>
      </c>
      <c r="D33" s="135"/>
      <c r="E33" s="133"/>
      <c r="F33" s="105"/>
    </row>
    <row r="34" spans="1:6" s="59" customFormat="1" ht="12" customHeight="1">
      <c r="A34" s="134"/>
      <c r="B34" s="134" t="s">
        <v>147</v>
      </c>
      <c r="C34" s="135" t="s">
        <v>164</v>
      </c>
      <c r="D34" s="135"/>
      <c r="E34" s="133"/>
      <c r="F34" s="105"/>
    </row>
    <row r="35" spans="1:6" s="59" customFormat="1" ht="12" customHeight="1">
      <c r="A35" s="134"/>
      <c r="B35" s="134" t="s">
        <v>165</v>
      </c>
      <c r="C35" s="135" t="s">
        <v>166</v>
      </c>
      <c r="D35" s="135"/>
      <c r="E35" s="133"/>
      <c r="F35" s="105"/>
    </row>
    <row r="36" spans="1:6" s="59" customFormat="1" ht="12" customHeight="1">
      <c r="A36" s="134"/>
      <c r="B36" s="134" t="s">
        <v>79</v>
      </c>
      <c r="C36" s="135" t="s">
        <v>167</v>
      </c>
      <c r="D36" s="135"/>
      <c r="E36" s="133"/>
      <c r="F36" s="105"/>
    </row>
    <row r="37" spans="1:6" s="59" customFormat="1" ht="12" customHeight="1">
      <c r="A37" s="134"/>
      <c r="B37" s="134" t="s">
        <v>168</v>
      </c>
      <c r="C37" s="135" t="s">
        <v>169</v>
      </c>
      <c r="D37" s="135"/>
      <c r="E37" s="133">
        <v>0.12</v>
      </c>
      <c r="F37" s="105"/>
    </row>
    <row r="38" spans="1:6" s="59" customFormat="1" ht="12" customHeight="1">
      <c r="A38" s="134"/>
      <c r="B38" s="134" t="s">
        <v>170</v>
      </c>
      <c r="C38" s="138" t="s">
        <v>171</v>
      </c>
      <c r="D38" s="138"/>
      <c r="E38" s="133"/>
      <c r="F38" s="105"/>
    </row>
    <row r="39" spans="1:6" s="59" customFormat="1" ht="12" customHeight="1">
      <c r="A39" s="134"/>
      <c r="B39" s="134" t="s">
        <v>172</v>
      </c>
      <c r="C39" s="105" t="s">
        <v>173</v>
      </c>
      <c r="D39" s="105"/>
      <c r="E39" s="133"/>
      <c r="F39" s="105"/>
    </row>
    <row r="40" spans="1:6" s="59" customFormat="1" ht="12" customHeight="1">
      <c r="A40" s="134"/>
      <c r="B40" s="134" t="s">
        <v>174</v>
      </c>
      <c r="C40" s="105" t="s">
        <v>175</v>
      </c>
      <c r="D40" s="105"/>
      <c r="E40" s="133"/>
      <c r="F40" s="105"/>
    </row>
    <row r="41" spans="1:6" s="59" customFormat="1" ht="12" customHeight="1">
      <c r="A41" s="134"/>
      <c r="B41" s="134" t="s">
        <v>176</v>
      </c>
      <c r="C41" s="105" t="s">
        <v>177</v>
      </c>
      <c r="D41" s="105"/>
      <c r="E41" s="133">
        <v>1.82</v>
      </c>
      <c r="F41" s="105"/>
    </row>
    <row r="42" spans="1:6" s="59" customFormat="1" ht="12" customHeight="1">
      <c r="A42" s="134"/>
      <c r="B42" s="134" t="s">
        <v>178</v>
      </c>
      <c r="C42" s="105" t="s">
        <v>179</v>
      </c>
      <c r="D42" s="105"/>
      <c r="E42" s="133"/>
      <c r="F42" s="105"/>
    </row>
    <row r="43" spans="1:6" s="59" customFormat="1" ht="12" customHeight="1">
      <c r="A43" s="134"/>
      <c r="B43" s="134" t="s">
        <v>180</v>
      </c>
      <c r="C43" s="135" t="s">
        <v>181</v>
      </c>
      <c r="D43" s="135"/>
      <c r="E43" s="133">
        <v>0.55</v>
      </c>
      <c r="F43" s="105"/>
    </row>
    <row r="44" spans="1:6" s="59" customFormat="1" ht="12" customHeight="1">
      <c r="A44" s="134"/>
      <c r="B44" s="134" t="s">
        <v>182</v>
      </c>
      <c r="C44" s="135" t="s">
        <v>183</v>
      </c>
      <c r="D44" s="135"/>
      <c r="E44" s="133"/>
      <c r="F44" s="105"/>
    </row>
    <row r="45" spans="1:6" s="59" customFormat="1" ht="12" customHeight="1">
      <c r="A45" s="134"/>
      <c r="B45" s="134" t="s">
        <v>184</v>
      </c>
      <c r="C45" s="135" t="s">
        <v>185</v>
      </c>
      <c r="D45" s="135"/>
      <c r="E45" s="133">
        <v>2.3</v>
      </c>
      <c r="F45" s="105"/>
    </row>
    <row r="46" spans="1:6" s="59" customFormat="1" ht="12" customHeight="1">
      <c r="A46" s="134"/>
      <c r="B46" s="134" t="s">
        <v>186</v>
      </c>
      <c r="C46" s="135" t="s">
        <v>187</v>
      </c>
      <c r="D46" s="135"/>
      <c r="E46" s="133">
        <v>4.08</v>
      </c>
      <c r="F46" s="105"/>
    </row>
    <row r="47" spans="1:6" s="59" customFormat="1" ht="12" customHeight="1">
      <c r="A47" s="134"/>
      <c r="B47" s="134" t="s">
        <v>188</v>
      </c>
      <c r="C47" s="135" t="s">
        <v>189</v>
      </c>
      <c r="D47" s="135"/>
      <c r="E47" s="133"/>
      <c r="F47" s="105"/>
    </row>
    <row r="48" spans="1:8" s="59" customFormat="1" ht="12" customHeight="1">
      <c r="A48" s="134"/>
      <c r="B48" s="134" t="s">
        <v>81</v>
      </c>
      <c r="C48" s="135" t="s">
        <v>190</v>
      </c>
      <c r="D48" s="135"/>
      <c r="E48" s="133">
        <v>0.33</v>
      </c>
      <c r="F48" s="137"/>
      <c r="G48" s="74"/>
      <c r="H48" s="74"/>
    </row>
    <row r="49" spans="1:7" s="59" customFormat="1" ht="12" customHeight="1">
      <c r="A49" s="134" t="s">
        <v>191</v>
      </c>
      <c r="B49" s="134"/>
      <c r="C49" s="135" t="s">
        <v>192</v>
      </c>
      <c r="D49" s="135"/>
      <c r="E49" s="133">
        <f>SUM(E50:E60)</f>
        <v>0.59</v>
      </c>
      <c r="F49" s="137"/>
      <c r="G49" s="74"/>
    </row>
    <row r="50" spans="1:7" s="59" customFormat="1" ht="12" customHeight="1">
      <c r="A50" s="134"/>
      <c r="B50" s="134" t="s">
        <v>77</v>
      </c>
      <c r="C50" s="135" t="s">
        <v>193</v>
      </c>
      <c r="D50" s="135"/>
      <c r="E50" s="133"/>
      <c r="F50" s="137"/>
      <c r="G50" s="74"/>
    </row>
    <row r="51" spans="1:6" s="59" customFormat="1" ht="12" customHeight="1">
      <c r="A51" s="134"/>
      <c r="B51" s="134" t="s">
        <v>87</v>
      </c>
      <c r="C51" s="135" t="s">
        <v>194</v>
      </c>
      <c r="D51" s="135"/>
      <c r="E51" s="133">
        <v>0.59</v>
      </c>
      <c r="F51" s="105"/>
    </row>
    <row r="52" spans="1:7" s="59" customFormat="1" ht="12" customHeight="1">
      <c r="A52" s="134"/>
      <c r="B52" s="134" t="s">
        <v>131</v>
      </c>
      <c r="C52" s="135" t="s">
        <v>195</v>
      </c>
      <c r="D52" s="135"/>
      <c r="E52" s="133"/>
      <c r="F52" s="137"/>
      <c r="G52" s="74"/>
    </row>
    <row r="53" spans="1:7" s="59" customFormat="1" ht="12" customHeight="1">
      <c r="A53" s="134"/>
      <c r="B53" s="134" t="s">
        <v>154</v>
      </c>
      <c r="C53" s="135" t="s">
        <v>196</v>
      </c>
      <c r="D53" s="135"/>
      <c r="E53" s="133"/>
      <c r="F53" s="137"/>
      <c r="G53" s="74"/>
    </row>
    <row r="54" spans="1:7" s="59" customFormat="1" ht="12" customHeight="1">
      <c r="A54" s="134"/>
      <c r="B54" s="134" t="s">
        <v>76</v>
      </c>
      <c r="C54" s="135" t="s">
        <v>197</v>
      </c>
      <c r="D54" s="135"/>
      <c r="E54" s="133"/>
      <c r="F54" s="137"/>
      <c r="G54" s="74"/>
    </row>
    <row r="55" spans="1:7" s="59" customFormat="1" ht="12" customHeight="1">
      <c r="A55" s="134"/>
      <c r="B55" s="134" t="s">
        <v>133</v>
      </c>
      <c r="C55" s="135" t="s">
        <v>198</v>
      </c>
      <c r="D55" s="135"/>
      <c r="E55" s="133"/>
      <c r="F55" s="137"/>
      <c r="G55" s="74"/>
    </row>
    <row r="56" spans="1:7" s="59" customFormat="1" ht="12" customHeight="1">
      <c r="A56" s="134"/>
      <c r="B56" s="134" t="s">
        <v>135</v>
      </c>
      <c r="C56" s="135" t="s">
        <v>199</v>
      </c>
      <c r="D56" s="135"/>
      <c r="E56" s="133"/>
      <c r="F56" s="137"/>
      <c r="G56" s="74"/>
    </row>
    <row r="57" spans="1:7" s="59" customFormat="1" ht="12" customHeight="1">
      <c r="A57" s="134"/>
      <c r="B57" s="134" t="s">
        <v>137</v>
      </c>
      <c r="C57" s="135" t="s">
        <v>200</v>
      </c>
      <c r="D57" s="135"/>
      <c r="E57" s="133"/>
      <c r="F57" s="137"/>
      <c r="G57" s="74"/>
    </row>
    <row r="58" spans="1:7" s="59" customFormat="1" ht="12" customHeight="1">
      <c r="A58" s="134"/>
      <c r="B58" s="134" t="s">
        <v>139</v>
      </c>
      <c r="C58" s="135" t="s">
        <v>201</v>
      </c>
      <c r="D58" s="135"/>
      <c r="E58" s="133"/>
      <c r="F58" s="137"/>
      <c r="G58" s="74"/>
    </row>
    <row r="59" spans="1:7" s="59" customFormat="1" ht="12" customHeight="1">
      <c r="A59" s="134"/>
      <c r="B59" s="134" t="s">
        <v>141</v>
      </c>
      <c r="C59" s="135" t="s">
        <v>202</v>
      </c>
      <c r="D59" s="135"/>
      <c r="E59" s="133"/>
      <c r="F59" s="137"/>
      <c r="G59" s="74"/>
    </row>
    <row r="60" spans="1:6" s="59" customFormat="1" ht="12" customHeight="1">
      <c r="A60" s="134"/>
      <c r="B60" s="134" t="s">
        <v>81</v>
      </c>
      <c r="C60" s="135" t="s">
        <v>203</v>
      </c>
      <c r="D60" s="135"/>
      <c r="E60" s="133"/>
      <c r="F60" s="137"/>
    </row>
    <row r="61" spans="1:9" ht="12" customHeight="1">
      <c r="A61" s="134" t="s">
        <v>204</v>
      </c>
      <c r="B61" s="134"/>
      <c r="C61" s="105" t="s">
        <v>205</v>
      </c>
      <c r="D61" s="105"/>
      <c r="E61" s="92"/>
      <c r="F61" s="139"/>
      <c r="I61" s="141"/>
    </row>
    <row r="62" spans="1:9" ht="12" customHeight="1">
      <c r="A62" s="134"/>
      <c r="B62" s="134" t="s">
        <v>77</v>
      </c>
      <c r="C62" s="140" t="s">
        <v>206</v>
      </c>
      <c r="D62" s="140"/>
      <c r="E62" s="92"/>
      <c r="F62" s="139"/>
      <c r="H62" s="141"/>
      <c r="I62" s="141"/>
    </row>
    <row r="63" spans="1:8" ht="12" customHeight="1">
      <c r="A63" s="134"/>
      <c r="B63" s="134" t="s">
        <v>87</v>
      </c>
      <c r="C63" s="140" t="s">
        <v>207</v>
      </c>
      <c r="D63" s="140"/>
      <c r="E63" s="92"/>
      <c r="F63" s="139"/>
      <c r="G63" s="141"/>
      <c r="H63" s="141"/>
    </row>
    <row r="64" spans="1:7" ht="12" customHeight="1">
      <c r="A64" s="134"/>
      <c r="B64" s="134" t="s">
        <v>131</v>
      </c>
      <c r="C64" s="140" t="s">
        <v>208</v>
      </c>
      <c r="D64" s="140"/>
      <c r="E64" s="92"/>
      <c r="F64" s="92"/>
      <c r="G64" s="141"/>
    </row>
    <row r="65" spans="1:6" ht="12" customHeight="1">
      <c r="A65" s="134"/>
      <c r="B65" s="134" t="s">
        <v>76</v>
      </c>
      <c r="C65" s="140" t="s">
        <v>209</v>
      </c>
      <c r="D65" s="140"/>
      <c r="E65" s="92"/>
      <c r="F65" s="92"/>
    </row>
    <row r="66" spans="1:6" ht="12" customHeight="1">
      <c r="A66" s="134"/>
      <c r="B66" s="134" t="s">
        <v>133</v>
      </c>
      <c r="C66" s="140" t="s">
        <v>210</v>
      </c>
      <c r="D66" s="140"/>
      <c r="E66" s="92"/>
      <c r="F66" s="92"/>
    </row>
    <row r="67" spans="1:6" ht="12" customHeight="1">
      <c r="A67" s="134"/>
      <c r="B67" s="134" t="s">
        <v>135</v>
      </c>
      <c r="C67" s="140" t="s">
        <v>211</v>
      </c>
      <c r="D67" s="140"/>
      <c r="E67" s="92"/>
      <c r="F67" s="92"/>
    </row>
    <row r="68" spans="1:6" ht="12" customHeight="1">
      <c r="A68" s="134"/>
      <c r="B68" s="134" t="s">
        <v>137</v>
      </c>
      <c r="C68" s="140" t="s">
        <v>212</v>
      </c>
      <c r="D68" s="140"/>
      <c r="E68" s="92"/>
      <c r="F68" s="92"/>
    </row>
    <row r="69" spans="1:6" ht="12" customHeight="1">
      <c r="A69" s="134"/>
      <c r="B69" s="134" t="s">
        <v>139</v>
      </c>
      <c r="C69" s="140" t="s">
        <v>213</v>
      </c>
      <c r="D69" s="140"/>
      <c r="E69" s="92"/>
      <c r="F69" s="92"/>
    </row>
    <row r="70" spans="1:6" ht="12" customHeight="1">
      <c r="A70" s="134"/>
      <c r="B70" s="134" t="s">
        <v>141</v>
      </c>
      <c r="C70" s="140" t="s">
        <v>214</v>
      </c>
      <c r="D70" s="140"/>
      <c r="E70" s="92"/>
      <c r="F70" s="92"/>
    </row>
    <row r="71" spans="1:6" ht="12" customHeight="1">
      <c r="A71" s="134"/>
      <c r="B71" s="134" t="s">
        <v>84</v>
      </c>
      <c r="C71" s="140" t="s">
        <v>215</v>
      </c>
      <c r="D71" s="140"/>
      <c r="E71" s="92"/>
      <c r="F71" s="92"/>
    </row>
    <row r="72" spans="1:6" ht="12" customHeight="1">
      <c r="A72" s="134"/>
      <c r="B72" s="134" t="s">
        <v>144</v>
      </c>
      <c r="C72" s="140" t="s">
        <v>216</v>
      </c>
      <c r="D72" s="140"/>
      <c r="E72" s="92"/>
      <c r="F72" s="92"/>
    </row>
    <row r="73" spans="1:6" ht="12" customHeight="1">
      <c r="A73" s="134"/>
      <c r="B73" s="134" t="s">
        <v>146</v>
      </c>
      <c r="C73" s="140" t="s">
        <v>217</v>
      </c>
      <c r="D73" s="140"/>
      <c r="E73" s="92"/>
      <c r="F73" s="92"/>
    </row>
    <row r="74" spans="1:6" ht="12" customHeight="1">
      <c r="A74" s="134"/>
      <c r="B74" s="134" t="s">
        <v>218</v>
      </c>
      <c r="C74" s="140" t="s">
        <v>219</v>
      </c>
      <c r="D74" s="140"/>
      <c r="E74" s="92"/>
      <c r="F74" s="92"/>
    </row>
    <row r="75" spans="1:6" ht="12" customHeight="1">
      <c r="A75" s="134"/>
      <c r="B75" s="134" t="s">
        <v>220</v>
      </c>
      <c r="C75" s="140" t="s">
        <v>221</v>
      </c>
      <c r="D75" s="140"/>
      <c r="E75" s="92"/>
      <c r="F75" s="92"/>
    </row>
    <row r="76" spans="1:6" ht="12" customHeight="1">
      <c r="A76" s="134"/>
      <c r="B76" s="134" t="s">
        <v>222</v>
      </c>
      <c r="C76" s="140" t="s">
        <v>223</v>
      </c>
      <c r="D76" s="140"/>
      <c r="E76" s="92"/>
      <c r="F76" s="92"/>
    </row>
    <row r="77" spans="1:6" ht="12" customHeight="1">
      <c r="A77" s="134"/>
      <c r="B77" s="134" t="s">
        <v>81</v>
      </c>
      <c r="C77" s="140" t="s">
        <v>224</v>
      </c>
      <c r="D77" s="140"/>
      <c r="E77" s="92"/>
      <c r="F77" s="92"/>
    </row>
    <row r="78" spans="1:6" ht="42" customHeight="1">
      <c r="A78" s="142"/>
      <c r="B78" s="142"/>
      <c r="C78" s="142"/>
      <c r="D78" s="142"/>
      <c r="E78" s="142"/>
      <c r="F78" s="142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M17" sqref="M17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3" customFormat="1" ht="27">
      <c r="A1" s="101" t="s">
        <v>225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59" customFormat="1" ht="17.25" customHeight="1">
      <c r="A2" s="124"/>
      <c r="B2" s="125"/>
      <c r="C2" s="125"/>
      <c r="D2" s="125"/>
      <c r="E2" s="125"/>
      <c r="F2" s="125"/>
      <c r="G2" s="125"/>
      <c r="H2" s="125"/>
      <c r="L2" s="124"/>
      <c r="M2" s="126" t="s">
        <v>226</v>
      </c>
    </row>
    <row r="3" spans="1:13" ht="18.75" customHeight="1">
      <c r="A3" s="36" t="s">
        <v>25</v>
      </c>
      <c r="B3" s="36"/>
      <c r="C3" s="36"/>
      <c r="D3" s="112"/>
      <c r="E3" s="112"/>
      <c r="F3" s="112"/>
      <c r="G3" s="112"/>
      <c r="H3" s="112"/>
      <c r="K3" s="59"/>
      <c r="L3" s="120" t="s">
        <v>26</v>
      </c>
      <c r="M3" s="120"/>
    </row>
    <row r="4" spans="1:13" s="78" customFormat="1" ht="27" customHeight="1">
      <c r="A4" s="68" t="s">
        <v>55</v>
      </c>
      <c r="B4" s="68" t="s">
        <v>70</v>
      </c>
      <c r="C4" s="68"/>
      <c r="D4" s="68"/>
      <c r="E4" s="67" t="s">
        <v>71</v>
      </c>
      <c r="F4" s="67" t="s">
        <v>108</v>
      </c>
      <c r="G4" s="67"/>
      <c r="H4" s="67"/>
      <c r="I4" s="67"/>
      <c r="J4" s="67"/>
      <c r="K4" s="67"/>
      <c r="L4" s="67"/>
      <c r="M4" s="67"/>
    </row>
    <row r="5" spans="1:13" s="78" customFormat="1" ht="27" customHeight="1">
      <c r="A5" s="68"/>
      <c r="B5" s="68" t="s">
        <v>72</v>
      </c>
      <c r="C5" s="68" t="s">
        <v>73</v>
      </c>
      <c r="D5" s="67" t="s">
        <v>74</v>
      </c>
      <c r="E5" s="67"/>
      <c r="F5" s="67" t="s">
        <v>58</v>
      </c>
      <c r="G5" s="7" t="s">
        <v>113</v>
      </c>
      <c r="H5" s="7" t="s">
        <v>114</v>
      </c>
      <c r="I5" s="7" t="s">
        <v>115</v>
      </c>
      <c r="J5" s="7" t="s">
        <v>116</v>
      </c>
      <c r="K5" s="7" t="s">
        <v>117</v>
      </c>
      <c r="L5" s="7" t="s">
        <v>118</v>
      </c>
      <c r="M5" s="7" t="s">
        <v>119</v>
      </c>
    </row>
    <row r="6" spans="1:13" s="78" customFormat="1" ht="24" customHeight="1">
      <c r="A6" s="113"/>
      <c r="B6" s="114"/>
      <c r="C6" s="114"/>
      <c r="D6" s="114"/>
      <c r="E6" s="115" t="s">
        <v>58</v>
      </c>
      <c r="F6" s="116">
        <f>SUM(G6:J6)</f>
        <v>0</v>
      </c>
      <c r="G6" s="116">
        <f>SUM(G7:G20)</f>
        <v>0</v>
      </c>
      <c r="H6" s="116">
        <f>SUM(H7:H20)</f>
        <v>0</v>
      </c>
      <c r="I6" s="116">
        <f>SUM(I7:I20)</f>
        <v>0</v>
      </c>
      <c r="J6" s="116">
        <f>SUM(J7:J20)</f>
        <v>0</v>
      </c>
      <c r="K6" s="121"/>
      <c r="L6" s="121"/>
      <c r="M6" s="122"/>
    </row>
    <row r="7" spans="1:13" ht="24" customHeight="1">
      <c r="A7" s="90"/>
      <c r="B7" s="50"/>
      <c r="C7" s="50"/>
      <c r="D7" s="50"/>
      <c r="E7" s="89"/>
      <c r="F7" s="99">
        <f>SUM(G7:J7)</f>
        <v>0</v>
      </c>
      <c r="G7" s="99"/>
      <c r="H7" s="99"/>
      <c r="I7" s="99"/>
      <c r="J7" s="99"/>
      <c r="K7" s="105"/>
      <c r="L7" s="105"/>
      <c r="M7" s="105"/>
    </row>
    <row r="8" spans="1:13" ht="24" customHeight="1">
      <c r="A8" s="90"/>
      <c r="B8" s="50"/>
      <c r="C8" s="50"/>
      <c r="D8" s="50"/>
      <c r="E8" s="89"/>
      <c r="F8" s="99">
        <f aca="true" t="shared" si="0" ref="F8:F19">SUM(G8:J8)</f>
        <v>0</v>
      </c>
      <c r="G8" s="99"/>
      <c r="H8" s="99"/>
      <c r="I8" s="99"/>
      <c r="J8" s="99"/>
      <c r="K8" s="105"/>
      <c r="L8" s="105"/>
      <c r="M8" s="105"/>
    </row>
    <row r="9" spans="1:13" ht="24" customHeight="1">
      <c r="A9" s="90"/>
      <c r="B9" s="50"/>
      <c r="C9" s="50"/>
      <c r="D9" s="50"/>
      <c r="E9" s="89"/>
      <c r="F9" s="99">
        <f t="shared" si="0"/>
        <v>0</v>
      </c>
      <c r="G9" s="99"/>
      <c r="H9" s="99"/>
      <c r="I9" s="99"/>
      <c r="J9" s="99"/>
      <c r="K9" s="105"/>
      <c r="L9" s="105"/>
      <c r="M9" s="105"/>
    </row>
    <row r="10" spans="1:13" ht="24" customHeight="1">
      <c r="A10" s="90"/>
      <c r="B10" s="50"/>
      <c r="C10" s="50"/>
      <c r="D10" s="50"/>
      <c r="E10" s="89"/>
      <c r="F10" s="99">
        <f t="shared" si="0"/>
        <v>0</v>
      </c>
      <c r="G10" s="99"/>
      <c r="H10" s="99"/>
      <c r="I10" s="99"/>
      <c r="J10" s="99"/>
      <c r="K10" s="105"/>
      <c r="L10" s="105"/>
      <c r="M10" s="105"/>
    </row>
    <row r="11" spans="1:13" ht="24" customHeight="1">
      <c r="A11" s="90"/>
      <c r="B11" s="50"/>
      <c r="C11" s="50"/>
      <c r="D11" s="50"/>
      <c r="E11" s="89"/>
      <c r="F11" s="99">
        <f t="shared" si="0"/>
        <v>0</v>
      </c>
      <c r="G11" s="99"/>
      <c r="H11" s="99"/>
      <c r="I11" s="99"/>
      <c r="J11" s="99"/>
      <c r="K11" s="105"/>
      <c r="L11" s="105"/>
      <c r="M11" s="105"/>
    </row>
    <row r="12" spans="1:13" ht="24" customHeight="1">
      <c r="A12" s="90"/>
      <c r="B12" s="50"/>
      <c r="C12" s="50"/>
      <c r="D12" s="50"/>
      <c r="E12" s="89"/>
      <c r="F12" s="99">
        <f t="shared" si="0"/>
        <v>0</v>
      </c>
      <c r="G12" s="99"/>
      <c r="H12" s="99"/>
      <c r="I12" s="99"/>
      <c r="J12" s="99"/>
      <c r="K12" s="105"/>
      <c r="L12" s="105"/>
      <c r="M12" s="105"/>
    </row>
    <row r="13" spans="1:13" ht="24" customHeight="1">
      <c r="A13" s="90"/>
      <c r="B13" s="50"/>
      <c r="C13" s="50"/>
      <c r="D13" s="50"/>
      <c r="E13" s="89"/>
      <c r="F13" s="99">
        <f t="shared" si="0"/>
        <v>0</v>
      </c>
      <c r="G13" s="99"/>
      <c r="H13" s="99"/>
      <c r="I13" s="99"/>
      <c r="J13" s="99"/>
      <c r="K13" s="105"/>
      <c r="L13" s="105"/>
      <c r="M13" s="105"/>
    </row>
    <row r="14" spans="1:13" ht="24" customHeight="1">
      <c r="A14" s="90"/>
      <c r="B14" s="50"/>
      <c r="C14" s="50"/>
      <c r="D14" s="50"/>
      <c r="E14" s="89"/>
      <c r="F14" s="99">
        <f t="shared" si="0"/>
        <v>0</v>
      </c>
      <c r="G14" s="99"/>
      <c r="H14" s="99"/>
      <c r="I14" s="99"/>
      <c r="J14" s="99"/>
      <c r="K14" s="105"/>
      <c r="L14" s="105"/>
      <c r="M14" s="105"/>
    </row>
    <row r="15" spans="1:13" ht="24" customHeight="1">
      <c r="A15" s="90"/>
      <c r="B15" s="50"/>
      <c r="C15" s="50"/>
      <c r="D15" s="50"/>
      <c r="E15" s="89"/>
      <c r="F15" s="99">
        <f t="shared" si="0"/>
        <v>0</v>
      </c>
      <c r="G15" s="99"/>
      <c r="H15" s="99"/>
      <c r="I15" s="99"/>
      <c r="J15" s="99"/>
      <c r="K15" s="105"/>
      <c r="L15" s="105"/>
      <c r="M15" s="105"/>
    </row>
    <row r="16" spans="1:13" ht="22.5" customHeight="1">
      <c r="A16" s="106"/>
      <c r="B16" s="50"/>
      <c r="C16" s="50"/>
      <c r="D16" s="50"/>
      <c r="E16" s="89"/>
      <c r="F16" s="99">
        <f t="shared" si="0"/>
        <v>0</v>
      </c>
      <c r="G16" s="99"/>
      <c r="H16" s="99"/>
      <c r="I16" s="99"/>
      <c r="J16" s="99"/>
      <c r="K16" s="105"/>
      <c r="L16" s="105"/>
      <c r="M16" s="105"/>
    </row>
    <row r="17" spans="1:13" ht="12.75" customHeight="1">
      <c r="A17" s="90"/>
      <c r="B17" s="50"/>
      <c r="C17" s="50"/>
      <c r="D17" s="50"/>
      <c r="E17" s="89"/>
      <c r="F17" s="99">
        <f t="shared" si="0"/>
        <v>0</v>
      </c>
      <c r="G17" s="99"/>
      <c r="H17" s="99"/>
      <c r="I17" s="99"/>
      <c r="J17" s="99"/>
      <c r="K17" s="105"/>
      <c r="L17" s="105"/>
      <c r="M17" s="105"/>
    </row>
    <row r="18" spans="1:13" ht="10.5" customHeight="1">
      <c r="A18" s="90"/>
      <c r="B18" s="50"/>
      <c r="C18" s="50"/>
      <c r="D18" s="50"/>
      <c r="E18" s="89"/>
      <c r="F18" s="99">
        <f t="shared" si="0"/>
        <v>0</v>
      </c>
      <c r="G18" s="99"/>
      <c r="H18" s="99"/>
      <c r="I18" s="99"/>
      <c r="J18" s="99"/>
      <c r="K18" s="105"/>
      <c r="L18" s="105"/>
      <c r="M18" s="105"/>
    </row>
    <row r="19" spans="1:13" ht="12.75" customHeight="1">
      <c r="A19" s="90"/>
      <c r="B19" s="50"/>
      <c r="C19" s="50"/>
      <c r="D19" s="50"/>
      <c r="E19" s="89"/>
      <c r="F19" s="99">
        <f t="shared" si="0"/>
        <v>0</v>
      </c>
      <c r="G19" s="99"/>
      <c r="H19" s="99"/>
      <c r="I19" s="99"/>
      <c r="J19" s="99"/>
      <c r="K19" s="105"/>
      <c r="L19" s="105"/>
      <c r="M19" s="105"/>
    </row>
    <row r="20" spans="1:13" ht="12.75" customHeight="1">
      <c r="A20" s="106"/>
      <c r="B20" s="50"/>
      <c r="C20" s="50"/>
      <c r="D20" s="50"/>
      <c r="E20" s="89"/>
      <c r="F20" s="99"/>
      <c r="G20" s="99"/>
      <c r="H20" s="99"/>
      <c r="I20" s="99"/>
      <c r="J20" s="99"/>
      <c r="K20" s="105"/>
      <c r="L20" s="105"/>
      <c r="M20" s="105"/>
    </row>
    <row r="21" spans="1:13" ht="12.75" customHeight="1">
      <c r="A21" s="74" t="s">
        <v>227</v>
      </c>
      <c r="B21" s="74"/>
      <c r="C21" s="74"/>
      <c r="D21" s="74"/>
      <c r="E21" s="74"/>
      <c r="F21" s="74"/>
      <c r="G21" s="74"/>
      <c r="H21" s="74"/>
      <c r="I21" s="74"/>
      <c r="J21" s="74"/>
      <c r="K21" s="59"/>
      <c r="L21" s="59"/>
      <c r="M21" s="59"/>
    </row>
    <row r="22" spans="1:13" ht="33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59" customWidth="1"/>
    <col min="2" max="4" width="7.16015625" style="59" customWidth="1"/>
    <col min="5" max="5" width="11.5" style="59" bestFit="1" customWidth="1"/>
    <col min="6" max="10" width="14.33203125" style="59" customWidth="1"/>
    <col min="11" max="16384" width="9.33203125" style="59" customWidth="1"/>
  </cols>
  <sheetData>
    <row r="1" spans="1:13" ht="35.25" customHeight="1">
      <c r="A1" s="111" t="s">
        <v>228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2:13" ht="15.75" customHeight="1">
      <c r="L2" s="119" t="s">
        <v>229</v>
      </c>
      <c r="M2" s="119"/>
    </row>
    <row r="3" spans="1:13" ht="22.5" customHeight="1">
      <c r="A3" s="36" t="s">
        <v>25</v>
      </c>
      <c r="B3" s="36"/>
      <c r="C3" s="36"/>
      <c r="D3" s="112"/>
      <c r="E3" s="112"/>
      <c r="F3" s="112"/>
      <c r="G3" s="112"/>
      <c r="H3" s="112"/>
      <c r="L3" s="120" t="s">
        <v>26</v>
      </c>
      <c r="M3" s="120"/>
    </row>
    <row r="4" spans="1:13" s="58" customFormat="1" ht="24" customHeight="1">
      <c r="A4" s="68" t="s">
        <v>55</v>
      </c>
      <c r="B4" s="68" t="s">
        <v>70</v>
      </c>
      <c r="C4" s="68"/>
      <c r="D4" s="68"/>
      <c r="E4" s="67" t="s">
        <v>71</v>
      </c>
      <c r="F4" s="67" t="s">
        <v>108</v>
      </c>
      <c r="G4" s="67"/>
      <c r="H4" s="67"/>
      <c r="I4" s="67"/>
      <c r="J4" s="67"/>
      <c r="K4" s="67"/>
      <c r="L4" s="67"/>
      <c r="M4" s="67"/>
    </row>
    <row r="5" spans="1:13" s="58" customFormat="1" ht="40.5" customHeight="1">
      <c r="A5" s="68"/>
      <c r="B5" s="68" t="s">
        <v>72</v>
      </c>
      <c r="C5" s="68" t="s">
        <v>73</v>
      </c>
      <c r="D5" s="67" t="s">
        <v>74</v>
      </c>
      <c r="E5" s="67"/>
      <c r="F5" s="67" t="s">
        <v>58</v>
      </c>
      <c r="G5" s="7" t="s">
        <v>113</v>
      </c>
      <c r="H5" s="7" t="s">
        <v>114</v>
      </c>
      <c r="I5" s="7" t="s">
        <v>115</v>
      </c>
      <c r="J5" s="7" t="s">
        <v>116</v>
      </c>
      <c r="K5" s="7" t="s">
        <v>117</v>
      </c>
      <c r="L5" s="7" t="s">
        <v>118</v>
      </c>
      <c r="M5" s="7" t="s">
        <v>119</v>
      </c>
    </row>
    <row r="6" spans="1:13" s="58" customFormat="1" ht="23.25" customHeight="1">
      <c r="A6" s="113"/>
      <c r="B6" s="114"/>
      <c r="C6" s="114"/>
      <c r="D6" s="114"/>
      <c r="E6" s="115" t="s">
        <v>58</v>
      </c>
      <c r="F6" s="116">
        <f>SUM(G6:J6)</f>
        <v>0</v>
      </c>
      <c r="G6" s="116">
        <f>SUM(G7:G20)</f>
        <v>0</v>
      </c>
      <c r="H6" s="116">
        <f>SUM(H7:H20)</f>
        <v>0</v>
      </c>
      <c r="I6" s="116">
        <f>SUM(I7:I20)</f>
        <v>0</v>
      </c>
      <c r="J6" s="116">
        <f>SUM(J7:J20)</f>
        <v>0</v>
      </c>
      <c r="K6" s="121"/>
      <c r="L6" s="121"/>
      <c r="M6" s="122"/>
    </row>
    <row r="7" spans="1:13" s="58" customFormat="1" ht="23.25" customHeight="1">
      <c r="A7" s="90"/>
      <c r="B7" s="50"/>
      <c r="C7" s="50"/>
      <c r="D7" s="50"/>
      <c r="E7" s="89"/>
      <c r="F7" s="99">
        <f>SUM(G7:J7)</f>
        <v>0</v>
      </c>
      <c r="G7" s="99"/>
      <c r="H7" s="99"/>
      <c r="I7" s="99"/>
      <c r="J7" s="99"/>
      <c r="K7" s="105"/>
      <c r="L7" s="105"/>
      <c r="M7" s="105"/>
    </row>
    <row r="8" spans="1:13" s="58" customFormat="1" ht="23.25" customHeight="1">
      <c r="A8" s="90"/>
      <c r="B8" s="50"/>
      <c r="C8" s="50"/>
      <c r="D8" s="50"/>
      <c r="E8" s="89"/>
      <c r="F8" s="99">
        <f aca="true" t="shared" si="0" ref="F8:F19">SUM(G8:J8)</f>
        <v>0</v>
      </c>
      <c r="G8" s="99"/>
      <c r="H8" s="99"/>
      <c r="I8" s="99"/>
      <c r="J8" s="99"/>
      <c r="K8" s="105"/>
      <c r="L8" s="105"/>
      <c r="M8" s="105"/>
    </row>
    <row r="9" spans="1:13" s="58" customFormat="1" ht="23.25" customHeight="1">
      <c r="A9" s="90"/>
      <c r="B9" s="50"/>
      <c r="C9" s="50"/>
      <c r="D9" s="50"/>
      <c r="E9" s="89"/>
      <c r="F9" s="99">
        <f t="shared" si="0"/>
        <v>0</v>
      </c>
      <c r="G9" s="99"/>
      <c r="H9" s="99"/>
      <c r="I9" s="99"/>
      <c r="J9" s="99"/>
      <c r="K9" s="105"/>
      <c r="L9" s="105"/>
      <c r="M9" s="105"/>
    </row>
    <row r="10" spans="1:13" s="58" customFormat="1" ht="23.25" customHeight="1">
      <c r="A10" s="90"/>
      <c r="B10" s="50"/>
      <c r="C10" s="50"/>
      <c r="D10" s="50"/>
      <c r="E10" s="89"/>
      <c r="F10" s="99">
        <f t="shared" si="0"/>
        <v>0</v>
      </c>
      <c r="G10" s="99"/>
      <c r="H10" s="99"/>
      <c r="I10" s="99"/>
      <c r="J10" s="99"/>
      <c r="K10" s="105"/>
      <c r="L10" s="105"/>
      <c r="M10" s="105"/>
    </row>
    <row r="11" spans="1:13" s="58" customFormat="1" ht="23.25" customHeight="1">
      <c r="A11" s="90"/>
      <c r="B11" s="50"/>
      <c r="C11" s="50"/>
      <c r="D11" s="50"/>
      <c r="E11" s="89"/>
      <c r="F11" s="99">
        <f t="shared" si="0"/>
        <v>0</v>
      </c>
      <c r="G11" s="99"/>
      <c r="H11" s="99"/>
      <c r="I11" s="99"/>
      <c r="J11" s="99"/>
      <c r="K11" s="105"/>
      <c r="L11" s="105"/>
      <c r="M11" s="105"/>
    </row>
    <row r="12" spans="1:13" s="58" customFormat="1" ht="23.25" customHeight="1">
      <c r="A12" s="90"/>
      <c r="B12" s="50"/>
      <c r="C12" s="50"/>
      <c r="D12" s="50"/>
      <c r="E12" s="89"/>
      <c r="F12" s="99">
        <f t="shared" si="0"/>
        <v>0</v>
      </c>
      <c r="G12" s="99"/>
      <c r="H12" s="99"/>
      <c r="I12" s="99"/>
      <c r="J12" s="99"/>
      <c r="K12" s="105"/>
      <c r="L12" s="105"/>
      <c r="M12" s="105"/>
    </row>
    <row r="13" spans="1:13" s="58" customFormat="1" ht="23.25" customHeight="1">
      <c r="A13" s="90"/>
      <c r="B13" s="50"/>
      <c r="C13" s="50"/>
      <c r="D13" s="50"/>
      <c r="E13" s="89"/>
      <c r="F13" s="99">
        <f t="shared" si="0"/>
        <v>0</v>
      </c>
      <c r="G13" s="99"/>
      <c r="H13" s="99"/>
      <c r="I13" s="99"/>
      <c r="J13" s="99"/>
      <c r="K13" s="105"/>
      <c r="L13" s="105"/>
      <c r="M13" s="105"/>
    </row>
    <row r="14" spans="1:13" s="58" customFormat="1" ht="23.25" customHeight="1">
      <c r="A14" s="90"/>
      <c r="B14" s="50"/>
      <c r="C14" s="50"/>
      <c r="D14" s="50"/>
      <c r="E14" s="89"/>
      <c r="F14" s="99">
        <f t="shared" si="0"/>
        <v>0</v>
      </c>
      <c r="G14" s="99"/>
      <c r="H14" s="99"/>
      <c r="I14" s="99"/>
      <c r="J14" s="99"/>
      <c r="K14" s="105"/>
      <c r="L14" s="105"/>
      <c r="M14" s="105"/>
    </row>
    <row r="15" spans="1:13" ht="24.75" customHeight="1">
      <c r="A15" s="90"/>
      <c r="B15" s="50"/>
      <c r="C15" s="50"/>
      <c r="D15" s="50"/>
      <c r="E15" s="89"/>
      <c r="F15" s="99">
        <f t="shared" si="0"/>
        <v>0</v>
      </c>
      <c r="G15" s="99"/>
      <c r="H15" s="99"/>
      <c r="I15" s="99"/>
      <c r="J15" s="99"/>
      <c r="K15" s="105"/>
      <c r="L15" s="105"/>
      <c r="M15" s="105"/>
    </row>
    <row r="16" spans="1:13" ht="22.5" customHeight="1">
      <c r="A16" s="106"/>
      <c r="B16" s="50"/>
      <c r="C16" s="50"/>
      <c r="D16" s="50"/>
      <c r="E16" s="89"/>
      <c r="F16" s="99">
        <f t="shared" si="0"/>
        <v>0</v>
      </c>
      <c r="G16" s="99"/>
      <c r="H16" s="99"/>
      <c r="I16" s="99"/>
      <c r="J16" s="99"/>
      <c r="K16" s="105"/>
      <c r="L16" s="105"/>
      <c r="M16" s="105"/>
    </row>
    <row r="17" spans="1:13" ht="12">
      <c r="A17" s="90"/>
      <c r="B17" s="50"/>
      <c r="C17" s="50"/>
      <c r="D17" s="50"/>
      <c r="E17" s="89"/>
      <c r="F17" s="99">
        <f t="shared" si="0"/>
        <v>0</v>
      </c>
      <c r="G17" s="99"/>
      <c r="H17" s="99"/>
      <c r="I17" s="99"/>
      <c r="J17" s="99"/>
      <c r="K17" s="105"/>
      <c r="L17" s="105"/>
      <c r="M17" s="105"/>
    </row>
    <row r="18" spans="1:13" ht="12">
      <c r="A18" s="90"/>
      <c r="B18" s="50"/>
      <c r="C18" s="50"/>
      <c r="D18" s="50"/>
      <c r="E18" s="89"/>
      <c r="F18" s="99">
        <f t="shared" si="0"/>
        <v>0</v>
      </c>
      <c r="G18" s="99"/>
      <c r="H18" s="99"/>
      <c r="I18" s="99"/>
      <c r="J18" s="99"/>
      <c r="K18" s="105"/>
      <c r="L18" s="105"/>
      <c r="M18" s="105"/>
    </row>
    <row r="19" spans="1:13" ht="12">
      <c r="A19" s="90"/>
      <c r="B19" s="50"/>
      <c r="C19" s="50"/>
      <c r="D19" s="50"/>
      <c r="E19" s="89"/>
      <c r="F19" s="99">
        <f t="shared" si="0"/>
        <v>0</v>
      </c>
      <c r="G19" s="99"/>
      <c r="H19" s="99"/>
      <c r="I19" s="99"/>
      <c r="J19" s="99"/>
      <c r="K19" s="105"/>
      <c r="L19" s="105"/>
      <c r="M19" s="105"/>
    </row>
    <row r="20" spans="1:13" ht="12">
      <c r="A20" s="106"/>
      <c r="B20" s="50"/>
      <c r="C20" s="50"/>
      <c r="D20" s="50"/>
      <c r="E20" s="89"/>
      <c r="F20" s="99"/>
      <c r="G20" s="99"/>
      <c r="H20" s="99"/>
      <c r="I20" s="99"/>
      <c r="J20" s="99"/>
      <c r="K20" s="105"/>
      <c r="L20" s="105"/>
      <c r="M20" s="105"/>
    </row>
    <row r="21" spans="1:10" ht="12">
      <c r="A21" s="74" t="s">
        <v>230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3" ht="14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2">
      <c r="E23" s="74"/>
    </row>
    <row r="27" ht="12">
      <c r="G27" s="74"/>
    </row>
    <row r="28" ht="12">
      <c r="C28" s="74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59" customWidth="1"/>
    <col min="2" max="4" width="7.16015625" style="59" customWidth="1"/>
    <col min="5" max="5" width="17.83203125" style="59" customWidth="1"/>
    <col min="6" max="10" width="14.33203125" style="59" customWidth="1"/>
    <col min="11" max="16384" width="9.16015625" style="59" customWidth="1"/>
  </cols>
  <sheetData>
    <row r="1" spans="1:13" ht="35.25" customHeight="1">
      <c r="A1" s="111" t="s">
        <v>231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2:13" ht="15.75" customHeight="1">
      <c r="L2" s="119" t="s">
        <v>232</v>
      </c>
      <c r="M2" s="119"/>
    </row>
    <row r="3" spans="1:13" ht="22.5" customHeight="1">
      <c r="A3" s="36" t="s">
        <v>25</v>
      </c>
      <c r="B3" s="36"/>
      <c r="C3" s="36"/>
      <c r="D3" s="112"/>
      <c r="E3" s="112"/>
      <c r="F3" s="112"/>
      <c r="G3" s="112"/>
      <c r="H3" s="112"/>
      <c r="L3" s="120" t="s">
        <v>26</v>
      </c>
      <c r="M3" s="120"/>
    </row>
    <row r="4" spans="1:13" s="58" customFormat="1" ht="24" customHeight="1">
      <c r="A4" s="68" t="s">
        <v>55</v>
      </c>
      <c r="B4" s="68" t="s">
        <v>70</v>
      </c>
      <c r="C4" s="68"/>
      <c r="D4" s="68"/>
      <c r="E4" s="67" t="s">
        <v>71</v>
      </c>
      <c r="F4" s="67" t="s">
        <v>108</v>
      </c>
      <c r="G4" s="67"/>
      <c r="H4" s="67"/>
      <c r="I4" s="67"/>
      <c r="J4" s="67"/>
      <c r="K4" s="67"/>
      <c r="L4" s="67"/>
      <c r="M4" s="67"/>
    </row>
    <row r="5" spans="1:13" s="58" customFormat="1" ht="40.5" customHeight="1">
      <c r="A5" s="68"/>
      <c r="B5" s="68" t="s">
        <v>72</v>
      </c>
      <c r="C5" s="68" t="s">
        <v>73</v>
      </c>
      <c r="D5" s="67" t="s">
        <v>74</v>
      </c>
      <c r="E5" s="67"/>
      <c r="F5" s="67" t="s">
        <v>58</v>
      </c>
      <c r="G5" s="7" t="s">
        <v>113</v>
      </c>
      <c r="H5" s="7" t="s">
        <v>114</v>
      </c>
      <c r="I5" s="7" t="s">
        <v>115</v>
      </c>
      <c r="J5" s="7" t="s">
        <v>116</v>
      </c>
      <c r="K5" s="7" t="s">
        <v>117</v>
      </c>
      <c r="L5" s="7" t="s">
        <v>118</v>
      </c>
      <c r="M5" s="7" t="s">
        <v>119</v>
      </c>
    </row>
    <row r="6" spans="1:13" s="58" customFormat="1" ht="23.25" customHeight="1">
      <c r="A6" s="113"/>
      <c r="B6" s="114"/>
      <c r="C6" s="114"/>
      <c r="D6" s="114"/>
      <c r="E6" s="115" t="s">
        <v>58</v>
      </c>
      <c r="F6" s="116">
        <f>SUM(G6:J6)</f>
        <v>0</v>
      </c>
      <c r="G6" s="116">
        <f>SUM(G7:G20)</f>
        <v>0</v>
      </c>
      <c r="H6" s="116">
        <f>SUM(H7:H20)</f>
        <v>0</v>
      </c>
      <c r="I6" s="116">
        <f>SUM(I7:I20)</f>
        <v>0</v>
      </c>
      <c r="J6" s="116">
        <f>SUM(J7:J20)</f>
        <v>0</v>
      </c>
      <c r="K6" s="121"/>
      <c r="L6" s="121"/>
      <c r="M6" s="122"/>
    </row>
    <row r="7" spans="1:13" s="58" customFormat="1" ht="23.25" customHeight="1">
      <c r="A7" s="90"/>
      <c r="B7" s="50"/>
      <c r="C7" s="50"/>
      <c r="D7" s="50"/>
      <c r="E7" s="89"/>
      <c r="F7" s="99">
        <f>SUM(G7:J7)</f>
        <v>0</v>
      </c>
      <c r="G7" s="99"/>
      <c r="H7" s="99"/>
      <c r="I7" s="99"/>
      <c r="J7" s="99"/>
      <c r="K7" s="105"/>
      <c r="L7" s="105"/>
      <c r="M7" s="105"/>
    </row>
    <row r="8" spans="1:13" s="58" customFormat="1" ht="23.25" customHeight="1">
      <c r="A8" s="90"/>
      <c r="B8" s="50"/>
      <c r="C8" s="50"/>
      <c r="D8" s="50"/>
      <c r="E8" s="89"/>
      <c r="F8" s="99">
        <f aca="true" t="shared" si="0" ref="F8:F19">SUM(G8:J8)</f>
        <v>0</v>
      </c>
      <c r="G8" s="99"/>
      <c r="H8" s="99"/>
      <c r="I8" s="99"/>
      <c r="J8" s="99"/>
      <c r="K8" s="105"/>
      <c r="L8" s="105"/>
      <c r="M8" s="105"/>
    </row>
    <row r="9" spans="1:13" s="58" customFormat="1" ht="23.25" customHeight="1">
      <c r="A9" s="90"/>
      <c r="B9" s="50"/>
      <c r="C9" s="50"/>
      <c r="D9" s="50"/>
      <c r="E9" s="89"/>
      <c r="F9" s="99">
        <f t="shared" si="0"/>
        <v>0</v>
      </c>
      <c r="G9" s="99"/>
      <c r="H9" s="99"/>
      <c r="I9" s="99"/>
      <c r="J9" s="99"/>
      <c r="K9" s="105"/>
      <c r="L9" s="105"/>
      <c r="M9" s="105"/>
    </row>
    <row r="10" spans="1:13" s="58" customFormat="1" ht="23.25" customHeight="1">
      <c r="A10" s="90"/>
      <c r="B10" s="50"/>
      <c r="C10" s="50"/>
      <c r="D10" s="50"/>
      <c r="E10" s="89"/>
      <c r="F10" s="99">
        <f t="shared" si="0"/>
        <v>0</v>
      </c>
      <c r="G10" s="99"/>
      <c r="H10" s="99"/>
      <c r="I10" s="99"/>
      <c r="J10" s="99"/>
      <c r="K10" s="105"/>
      <c r="L10" s="105"/>
      <c r="M10" s="105"/>
    </row>
    <row r="11" spans="1:13" s="58" customFormat="1" ht="23.25" customHeight="1">
      <c r="A11" s="90"/>
      <c r="B11" s="50"/>
      <c r="C11" s="50"/>
      <c r="D11" s="50"/>
      <c r="E11" s="89"/>
      <c r="F11" s="99">
        <f t="shared" si="0"/>
        <v>0</v>
      </c>
      <c r="G11" s="99"/>
      <c r="H11" s="99"/>
      <c r="I11" s="99"/>
      <c r="J11" s="99"/>
      <c r="K11" s="105"/>
      <c r="L11" s="105"/>
      <c r="M11" s="105"/>
    </row>
    <row r="12" spans="1:13" s="58" customFormat="1" ht="23.25" customHeight="1">
      <c r="A12" s="90"/>
      <c r="B12" s="50"/>
      <c r="C12" s="50"/>
      <c r="D12" s="50"/>
      <c r="E12" s="89"/>
      <c r="F12" s="99">
        <f t="shared" si="0"/>
        <v>0</v>
      </c>
      <c r="G12" s="99"/>
      <c r="H12" s="99"/>
      <c r="I12" s="99"/>
      <c r="J12" s="99"/>
      <c r="K12" s="105"/>
      <c r="L12" s="105"/>
      <c r="M12" s="105"/>
    </row>
    <row r="13" spans="1:13" s="58" customFormat="1" ht="23.25" customHeight="1">
      <c r="A13" s="90"/>
      <c r="B13" s="50"/>
      <c r="C13" s="50"/>
      <c r="D13" s="50"/>
      <c r="E13" s="89"/>
      <c r="F13" s="99">
        <f t="shared" si="0"/>
        <v>0</v>
      </c>
      <c r="G13" s="99"/>
      <c r="H13" s="99"/>
      <c r="I13" s="99"/>
      <c r="J13" s="99"/>
      <c r="K13" s="105"/>
      <c r="L13" s="105"/>
      <c r="M13" s="105"/>
    </row>
    <row r="14" spans="1:13" s="58" customFormat="1" ht="23.25" customHeight="1">
      <c r="A14" s="90"/>
      <c r="B14" s="50"/>
      <c r="C14" s="50"/>
      <c r="D14" s="50"/>
      <c r="E14" s="89"/>
      <c r="F14" s="99">
        <f t="shared" si="0"/>
        <v>0</v>
      </c>
      <c r="G14" s="99"/>
      <c r="H14" s="99"/>
      <c r="I14" s="99"/>
      <c r="J14" s="99"/>
      <c r="K14" s="105"/>
      <c r="L14" s="105"/>
      <c r="M14" s="105"/>
    </row>
    <row r="15" spans="1:13" ht="24.75" customHeight="1">
      <c r="A15" s="90"/>
      <c r="B15" s="50"/>
      <c r="C15" s="50"/>
      <c r="D15" s="50"/>
      <c r="E15" s="89"/>
      <c r="F15" s="99">
        <f t="shared" si="0"/>
        <v>0</v>
      </c>
      <c r="G15" s="99"/>
      <c r="H15" s="99"/>
      <c r="I15" s="99"/>
      <c r="J15" s="99"/>
      <c r="K15" s="105"/>
      <c r="L15" s="105"/>
      <c r="M15" s="105"/>
    </row>
    <row r="16" spans="1:13" ht="22.5" customHeight="1">
      <c r="A16" s="106"/>
      <c r="B16" s="50"/>
      <c r="C16" s="50"/>
      <c r="D16" s="50"/>
      <c r="E16" s="89"/>
      <c r="F16" s="99">
        <f t="shared" si="0"/>
        <v>0</v>
      </c>
      <c r="G16" s="99"/>
      <c r="H16" s="99"/>
      <c r="I16" s="99"/>
      <c r="J16" s="99"/>
      <c r="K16" s="105"/>
      <c r="L16" s="105"/>
      <c r="M16" s="105"/>
    </row>
    <row r="17" spans="1:13" ht="12">
      <c r="A17" s="90"/>
      <c r="B17" s="50"/>
      <c r="C17" s="50"/>
      <c r="D17" s="50"/>
      <c r="E17" s="89"/>
      <c r="F17" s="99">
        <f t="shared" si="0"/>
        <v>0</v>
      </c>
      <c r="G17" s="99"/>
      <c r="H17" s="99"/>
      <c r="I17" s="99"/>
      <c r="J17" s="99"/>
      <c r="K17" s="105"/>
      <c r="L17" s="105"/>
      <c r="M17" s="105"/>
    </row>
    <row r="18" spans="1:13" ht="12">
      <c r="A18" s="90"/>
      <c r="B18" s="50"/>
      <c r="C18" s="50"/>
      <c r="D18" s="50"/>
      <c r="E18" s="89"/>
      <c r="F18" s="99">
        <f t="shared" si="0"/>
        <v>0</v>
      </c>
      <c r="G18" s="99"/>
      <c r="H18" s="99"/>
      <c r="I18" s="99"/>
      <c r="J18" s="99"/>
      <c r="K18" s="105"/>
      <c r="L18" s="105"/>
      <c r="M18" s="105"/>
    </row>
    <row r="19" spans="1:13" ht="12">
      <c r="A19" s="90"/>
      <c r="B19" s="50"/>
      <c r="C19" s="50"/>
      <c r="D19" s="50"/>
      <c r="E19" s="89"/>
      <c r="F19" s="99">
        <f t="shared" si="0"/>
        <v>0</v>
      </c>
      <c r="G19" s="99"/>
      <c r="H19" s="99"/>
      <c r="I19" s="99"/>
      <c r="J19" s="99"/>
      <c r="K19" s="105"/>
      <c r="L19" s="105"/>
      <c r="M19" s="105"/>
    </row>
    <row r="20" spans="1:13" ht="12">
      <c r="A20" s="106"/>
      <c r="B20" s="50"/>
      <c r="C20" s="50"/>
      <c r="D20" s="50"/>
      <c r="E20" s="89"/>
      <c r="F20" s="99"/>
      <c r="G20" s="99"/>
      <c r="H20" s="99"/>
      <c r="I20" s="99"/>
      <c r="J20" s="99"/>
      <c r="K20" s="105"/>
      <c r="L20" s="105"/>
      <c r="M20" s="105"/>
    </row>
    <row r="21" spans="1:13" s="110" customFormat="1" ht="42.75" customHeight="1">
      <c r="A21" s="117" t="s">
        <v>233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4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2">
      <c r="E23" s="74"/>
    </row>
    <row r="27" ht="12">
      <c r="G27" s="74"/>
    </row>
    <row r="28" ht="12">
      <c r="C28" s="74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01" t="s">
        <v>234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" customHeight="1">
      <c r="A2" s="59"/>
      <c r="B2" s="59"/>
      <c r="C2" s="59"/>
      <c r="D2" s="59"/>
      <c r="E2" s="59"/>
      <c r="F2" s="59"/>
      <c r="G2" s="59"/>
      <c r="H2" s="59"/>
      <c r="I2" s="59"/>
      <c r="M2" s="61" t="s">
        <v>235</v>
      </c>
    </row>
    <row r="3" spans="1:13" ht="21" customHeight="1">
      <c r="A3" s="81" t="s">
        <v>25</v>
      </c>
      <c r="B3" s="81"/>
      <c r="C3" s="81"/>
      <c r="D3" s="59"/>
      <c r="E3" s="59"/>
      <c r="F3" s="59"/>
      <c r="G3" s="59"/>
      <c r="H3" s="59"/>
      <c r="I3" s="59"/>
      <c r="K3" s="59"/>
      <c r="M3" s="108" t="s">
        <v>26</v>
      </c>
    </row>
    <row r="4" spans="1:13" s="78" customFormat="1" ht="29.25" customHeight="1">
      <c r="A4" s="43" t="s">
        <v>55</v>
      </c>
      <c r="B4" s="7" t="s">
        <v>236</v>
      </c>
      <c r="C4" s="7" t="s">
        <v>237</v>
      </c>
      <c r="D4" s="7" t="s">
        <v>99</v>
      </c>
      <c r="E4" s="7"/>
      <c r="F4" s="7"/>
      <c r="G4" s="7"/>
      <c r="H4" s="7"/>
      <c r="I4" s="7"/>
      <c r="J4" s="7"/>
      <c r="K4" s="7"/>
      <c r="L4" s="7"/>
      <c r="M4" s="7"/>
    </row>
    <row r="5" spans="1:13" s="78" customFormat="1" ht="12" customHeight="1">
      <c r="A5" s="43"/>
      <c r="B5" s="7"/>
      <c r="C5" s="7"/>
      <c r="D5" s="102" t="s">
        <v>58</v>
      </c>
      <c r="E5" s="7" t="s">
        <v>31</v>
      </c>
      <c r="F5" s="7"/>
      <c r="G5" s="7" t="s">
        <v>35</v>
      </c>
      <c r="H5" s="7" t="s">
        <v>37</v>
      </c>
      <c r="I5" s="7" t="s">
        <v>39</v>
      </c>
      <c r="J5" s="7" t="s">
        <v>41</v>
      </c>
      <c r="K5" s="7" t="s">
        <v>43</v>
      </c>
      <c r="L5" s="7"/>
      <c r="M5" s="7" t="s">
        <v>46</v>
      </c>
    </row>
    <row r="6" spans="1:13" s="78" customFormat="1" ht="51.75" customHeight="1">
      <c r="A6" s="43"/>
      <c r="B6" s="7"/>
      <c r="C6" s="7"/>
      <c r="D6" s="103"/>
      <c r="E6" s="8" t="s">
        <v>61</v>
      </c>
      <c r="F6" s="7" t="s">
        <v>62</v>
      </c>
      <c r="G6" s="7"/>
      <c r="H6" s="7"/>
      <c r="I6" s="7"/>
      <c r="J6" s="7"/>
      <c r="K6" s="8" t="s">
        <v>61</v>
      </c>
      <c r="L6" s="8" t="s">
        <v>62</v>
      </c>
      <c r="M6" s="7"/>
    </row>
    <row r="7" spans="1:13" ht="28.5" customHeight="1">
      <c r="A7" s="46" t="s">
        <v>58</v>
      </c>
      <c r="B7" s="97"/>
      <c r="C7" s="97" t="s">
        <v>238</v>
      </c>
      <c r="D7" s="104">
        <v>14.09</v>
      </c>
      <c r="E7" s="104">
        <v>14.09</v>
      </c>
      <c r="F7" s="104"/>
      <c r="G7" s="104"/>
      <c r="H7" s="104"/>
      <c r="I7" s="104"/>
      <c r="J7" s="104"/>
      <c r="K7" s="76"/>
      <c r="L7" s="107"/>
      <c r="M7" s="107"/>
    </row>
    <row r="8" spans="1:13" ht="28.5" customHeight="1">
      <c r="A8" s="90" t="s">
        <v>66</v>
      </c>
      <c r="B8" s="90" t="s">
        <v>239</v>
      </c>
      <c r="C8" s="90" t="s">
        <v>240</v>
      </c>
      <c r="D8" s="104">
        <v>4.04</v>
      </c>
      <c r="E8" s="104">
        <v>4.04</v>
      </c>
      <c r="F8" s="104"/>
      <c r="G8" s="104"/>
      <c r="H8" s="104"/>
      <c r="I8" s="104"/>
      <c r="J8" s="104"/>
      <c r="K8" s="76"/>
      <c r="L8" s="107"/>
      <c r="M8" s="107"/>
    </row>
    <row r="9" spans="1:13" ht="28.5" customHeight="1">
      <c r="A9" s="90"/>
      <c r="B9" s="90" t="s">
        <v>241</v>
      </c>
      <c r="C9" s="90" t="s">
        <v>242</v>
      </c>
      <c r="D9" s="104">
        <v>8.53</v>
      </c>
      <c r="E9" s="104">
        <v>8.53</v>
      </c>
      <c r="F9" s="72"/>
      <c r="G9" s="72"/>
      <c r="H9" s="72"/>
      <c r="I9" s="72"/>
      <c r="J9" s="72"/>
      <c r="K9" s="76"/>
      <c r="L9" s="107"/>
      <c r="M9" s="107"/>
    </row>
    <row r="10" spans="1:13" ht="28.5" customHeight="1">
      <c r="A10" s="90"/>
      <c r="B10" s="90" t="s">
        <v>243</v>
      </c>
      <c r="C10" s="90" t="s">
        <v>244</v>
      </c>
      <c r="D10" s="104">
        <v>1.52</v>
      </c>
      <c r="E10" s="104">
        <v>1.52</v>
      </c>
      <c r="F10" s="72"/>
      <c r="G10" s="72"/>
      <c r="H10" s="72"/>
      <c r="I10" s="72"/>
      <c r="J10" s="72"/>
      <c r="K10" s="76"/>
      <c r="L10" s="107"/>
      <c r="M10" s="107"/>
    </row>
    <row r="11" spans="1:13" ht="28.5" customHeight="1">
      <c r="A11" s="90"/>
      <c r="B11" s="90"/>
      <c r="C11" s="90" t="s">
        <v>238</v>
      </c>
      <c r="D11" s="104"/>
      <c r="E11" s="104"/>
      <c r="F11" s="72"/>
      <c r="G11" s="72"/>
      <c r="H11" s="72"/>
      <c r="I11" s="72"/>
      <c r="J11" s="72"/>
      <c r="K11" s="76"/>
      <c r="L11" s="107"/>
      <c r="M11" s="107"/>
    </row>
    <row r="12" spans="1:13" ht="29.25" customHeight="1">
      <c r="A12" s="90"/>
      <c r="B12" s="105"/>
      <c r="C12" s="105"/>
      <c r="D12" s="76"/>
      <c r="E12" s="76"/>
      <c r="F12" s="72"/>
      <c r="G12" s="72"/>
      <c r="H12" s="72"/>
      <c r="I12" s="72"/>
      <c r="J12" s="72"/>
      <c r="K12" s="76"/>
      <c r="L12" s="107"/>
      <c r="M12" s="107"/>
    </row>
    <row r="13" spans="1:13" ht="29.25" customHeight="1">
      <c r="A13" s="90"/>
      <c r="B13" s="105"/>
      <c r="C13" s="105"/>
      <c r="D13" s="76"/>
      <c r="E13" s="76"/>
      <c r="F13" s="76"/>
      <c r="G13" s="76"/>
      <c r="H13" s="76"/>
      <c r="I13" s="76"/>
      <c r="J13" s="72"/>
      <c r="K13" s="76"/>
      <c r="L13" s="107"/>
      <c r="M13" s="107"/>
    </row>
    <row r="14" spans="1:13" ht="29.25" customHeight="1">
      <c r="A14" s="106"/>
      <c r="B14" s="92"/>
      <c r="C14" s="92"/>
      <c r="D14" s="107"/>
      <c r="E14" s="107"/>
      <c r="F14" s="107"/>
      <c r="G14" s="107"/>
      <c r="H14" s="107"/>
      <c r="I14" s="107"/>
      <c r="J14" s="109"/>
      <c r="K14" s="107"/>
      <c r="L14" s="107"/>
      <c r="M14" s="107"/>
    </row>
    <row r="15" spans="1:17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59"/>
    </row>
    <row r="16" spans="1:13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</sheetData>
  <sheetProtection/>
  <mergeCells count="16">
    <mergeCell ref="A1:M1"/>
    <mergeCell ref="A3:C3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R9" sqref="R9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79" t="s">
        <v>245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O2" s="93" t="s">
        <v>246</v>
      </c>
    </row>
    <row r="3" spans="1:15" ht="20.25" customHeight="1">
      <c r="A3" s="81" t="s">
        <v>25</v>
      </c>
      <c r="B3" s="81"/>
      <c r="C3" s="81"/>
      <c r="D3" s="81"/>
      <c r="E3" s="81"/>
      <c r="O3" s="94" t="s">
        <v>26</v>
      </c>
    </row>
    <row r="4" spans="1:15" s="78" customFormat="1" ht="30.75" customHeight="1">
      <c r="A4" s="82" t="s">
        <v>55</v>
      </c>
      <c r="B4" s="82" t="s">
        <v>247</v>
      </c>
      <c r="C4" s="82" t="s">
        <v>248</v>
      </c>
      <c r="D4" s="82" t="s">
        <v>249</v>
      </c>
      <c r="E4" s="82" t="s">
        <v>250</v>
      </c>
      <c r="F4" s="82" t="s">
        <v>99</v>
      </c>
      <c r="G4" s="82"/>
      <c r="H4" s="82"/>
      <c r="I4" s="82"/>
      <c r="J4" s="82"/>
      <c r="K4" s="82"/>
      <c r="L4" s="82"/>
      <c r="M4" s="82"/>
      <c r="N4" s="82"/>
      <c r="O4" s="82"/>
    </row>
    <row r="5" spans="1:15" s="78" customFormat="1" ht="26.25" customHeight="1">
      <c r="A5" s="82"/>
      <c r="B5" s="82"/>
      <c r="C5" s="82"/>
      <c r="D5" s="82"/>
      <c r="E5" s="82"/>
      <c r="F5" s="95" t="s">
        <v>58</v>
      </c>
      <c r="G5" s="7" t="s">
        <v>31</v>
      </c>
      <c r="H5" s="7"/>
      <c r="I5" s="7" t="s">
        <v>35</v>
      </c>
      <c r="J5" s="7" t="s">
        <v>37</v>
      </c>
      <c r="K5" s="7" t="s">
        <v>39</v>
      </c>
      <c r="L5" s="7" t="s">
        <v>41</v>
      </c>
      <c r="M5" s="7" t="s">
        <v>43</v>
      </c>
      <c r="N5" s="7"/>
      <c r="O5" s="7" t="s">
        <v>46</v>
      </c>
    </row>
    <row r="6" spans="1:15" s="78" customFormat="1" ht="48" customHeight="1">
      <c r="A6" s="82"/>
      <c r="B6" s="82"/>
      <c r="C6" s="82"/>
      <c r="D6" s="82"/>
      <c r="E6" s="82">
        <f>SUM(E7:E23)</f>
        <v>0</v>
      </c>
      <c r="F6" s="96"/>
      <c r="G6" s="8" t="s">
        <v>61</v>
      </c>
      <c r="H6" s="7" t="s">
        <v>62</v>
      </c>
      <c r="I6" s="7"/>
      <c r="J6" s="7"/>
      <c r="K6" s="7"/>
      <c r="L6" s="7"/>
      <c r="M6" s="8" t="s">
        <v>61</v>
      </c>
      <c r="N6" s="8" t="s">
        <v>62</v>
      </c>
      <c r="O6" s="7"/>
    </row>
    <row r="7" spans="1:15" s="78" customFormat="1" ht="33" customHeight="1">
      <c r="A7" s="82" t="s">
        <v>58</v>
      </c>
      <c r="B7" s="51"/>
      <c r="C7" s="97"/>
      <c r="D7" s="97" t="s">
        <v>238</v>
      </c>
      <c r="E7" s="98">
        <f>SUM(E8:E25)</f>
        <v>0</v>
      </c>
      <c r="F7" s="99"/>
      <c r="G7" s="91"/>
      <c r="H7" s="83"/>
      <c r="I7" s="83"/>
      <c r="J7" s="83"/>
      <c r="K7" s="83"/>
      <c r="L7" s="83"/>
      <c r="M7" s="100"/>
      <c r="N7" s="100"/>
      <c r="O7" s="100"/>
    </row>
    <row r="8" spans="1:15" s="78" customFormat="1" ht="33" customHeight="1">
      <c r="A8" s="97"/>
      <c r="B8" s="51"/>
      <c r="C8" s="97"/>
      <c r="D8" s="97" t="s">
        <v>238</v>
      </c>
      <c r="E8" s="98">
        <f>SUM(E9:E26)</f>
        <v>0</v>
      </c>
      <c r="F8" s="99"/>
      <c r="G8" s="91"/>
      <c r="H8" s="83"/>
      <c r="I8" s="83"/>
      <c r="J8" s="83"/>
      <c r="K8" s="83"/>
      <c r="L8" s="83"/>
      <c r="M8" s="100"/>
      <c r="N8" s="100"/>
      <c r="O8" s="100"/>
    </row>
    <row r="9" spans="1:15" s="78" customFormat="1" ht="21.75" customHeight="1">
      <c r="A9" s="97"/>
      <c r="B9" s="51"/>
      <c r="C9" s="97"/>
      <c r="D9" s="97" t="s">
        <v>238</v>
      </c>
      <c r="E9" s="98">
        <f>SUM(E23:E27)</f>
        <v>0</v>
      </c>
      <c r="F9" s="99"/>
      <c r="G9" s="91"/>
      <c r="H9" s="83"/>
      <c r="I9" s="83"/>
      <c r="J9" s="83"/>
      <c r="K9" s="83"/>
      <c r="L9" s="83"/>
      <c r="M9" s="100"/>
      <c r="N9" s="100"/>
      <c r="O9" s="100"/>
    </row>
    <row r="10" spans="1:15" s="78" customFormat="1" ht="21.75" customHeight="1">
      <c r="A10" s="97"/>
      <c r="B10" s="51"/>
      <c r="C10" s="97"/>
      <c r="D10" s="97"/>
      <c r="E10" s="98"/>
      <c r="F10" s="99"/>
      <c r="G10" s="91"/>
      <c r="H10" s="83"/>
      <c r="I10" s="83"/>
      <c r="J10" s="83"/>
      <c r="K10" s="83"/>
      <c r="L10" s="83"/>
      <c r="M10" s="100"/>
      <c r="N10" s="100"/>
      <c r="O10" s="100"/>
    </row>
    <row r="11" spans="1:15" s="78" customFormat="1" ht="21.75" customHeight="1">
      <c r="A11" s="97"/>
      <c r="B11" s="51"/>
      <c r="C11" s="97"/>
      <c r="D11" s="97"/>
      <c r="E11" s="98"/>
      <c r="F11" s="99"/>
      <c r="G11" s="91"/>
      <c r="H11" s="83"/>
      <c r="I11" s="83"/>
      <c r="J11" s="83"/>
      <c r="K11" s="83"/>
      <c r="L11" s="83"/>
      <c r="M11" s="100"/>
      <c r="N11" s="100"/>
      <c r="O11" s="100"/>
    </row>
    <row r="12" spans="1:15" s="78" customFormat="1" ht="21.75" customHeight="1">
      <c r="A12" s="97"/>
      <c r="B12" s="51"/>
      <c r="C12" s="97"/>
      <c r="D12" s="97"/>
      <c r="E12" s="98"/>
      <c r="F12" s="99"/>
      <c r="G12" s="91"/>
      <c r="H12" s="83"/>
      <c r="I12" s="83"/>
      <c r="J12" s="83"/>
      <c r="K12" s="83"/>
      <c r="L12" s="83"/>
      <c r="M12" s="100"/>
      <c r="N12" s="100"/>
      <c r="O12" s="100"/>
    </row>
    <row r="13" spans="1:15" s="78" customFormat="1" ht="21.75" customHeight="1">
      <c r="A13" s="97"/>
      <c r="B13" s="51"/>
      <c r="C13" s="97"/>
      <c r="D13" s="97"/>
      <c r="E13" s="98"/>
      <c r="F13" s="99"/>
      <c r="G13" s="91"/>
      <c r="H13" s="83"/>
      <c r="I13" s="83"/>
      <c r="J13" s="83"/>
      <c r="K13" s="83"/>
      <c r="L13" s="83"/>
      <c r="M13" s="100"/>
      <c r="N13" s="100"/>
      <c r="O13" s="100"/>
    </row>
    <row r="14" spans="1:15" s="78" customFormat="1" ht="21.75" customHeight="1">
      <c r="A14" s="97"/>
      <c r="B14" s="51"/>
      <c r="C14" s="97"/>
      <c r="D14" s="97"/>
      <c r="E14" s="98"/>
      <c r="F14" s="99"/>
      <c r="G14" s="91"/>
      <c r="H14" s="83"/>
      <c r="I14" s="83"/>
      <c r="J14" s="83"/>
      <c r="K14" s="83"/>
      <c r="L14" s="83"/>
      <c r="M14" s="100"/>
      <c r="N14" s="100"/>
      <c r="O14" s="100"/>
    </row>
    <row r="15" spans="1:15" s="78" customFormat="1" ht="21.75" customHeight="1">
      <c r="A15" s="97"/>
      <c r="B15" s="51"/>
      <c r="C15" s="97"/>
      <c r="D15" s="97"/>
      <c r="E15" s="98"/>
      <c r="F15" s="99"/>
      <c r="G15" s="91"/>
      <c r="H15" s="83"/>
      <c r="I15" s="83"/>
      <c r="J15" s="83"/>
      <c r="K15" s="83"/>
      <c r="L15" s="83"/>
      <c r="M15" s="100"/>
      <c r="N15" s="100"/>
      <c r="O15" s="100"/>
    </row>
    <row r="16" spans="1:15" s="78" customFormat="1" ht="21.75" customHeight="1">
      <c r="A16" s="97"/>
      <c r="B16" s="51"/>
      <c r="C16" s="97"/>
      <c r="D16" s="97"/>
      <c r="E16" s="98"/>
      <c r="F16" s="99"/>
      <c r="G16" s="91"/>
      <c r="H16" s="83"/>
      <c r="I16" s="83"/>
      <c r="J16" s="83"/>
      <c r="K16" s="83"/>
      <c r="L16" s="83"/>
      <c r="M16" s="100"/>
      <c r="N16" s="100"/>
      <c r="O16" s="100"/>
    </row>
    <row r="17" spans="1:15" s="78" customFormat="1" ht="21.75" customHeight="1">
      <c r="A17" s="97"/>
      <c r="B17" s="51"/>
      <c r="C17" s="97"/>
      <c r="D17" s="97"/>
      <c r="E17" s="98"/>
      <c r="F17" s="99"/>
      <c r="G17" s="91"/>
      <c r="H17" s="83"/>
      <c r="I17" s="83"/>
      <c r="J17" s="83"/>
      <c r="K17" s="83"/>
      <c r="L17" s="83"/>
      <c r="M17" s="100"/>
      <c r="N17" s="100"/>
      <c r="O17" s="100"/>
    </row>
    <row r="18" spans="1:15" s="78" customFormat="1" ht="21.75" customHeight="1">
      <c r="A18" s="97"/>
      <c r="B18" s="51"/>
      <c r="C18" s="97"/>
      <c r="D18" s="97"/>
      <c r="E18" s="98"/>
      <c r="F18" s="99"/>
      <c r="G18" s="91"/>
      <c r="H18" s="83"/>
      <c r="I18" s="83"/>
      <c r="J18" s="83"/>
      <c r="K18" s="83"/>
      <c r="L18" s="83"/>
      <c r="M18" s="100"/>
      <c r="N18" s="100"/>
      <c r="O18" s="100"/>
    </row>
    <row r="19" spans="1:15" s="78" customFormat="1" ht="21.75" customHeight="1">
      <c r="A19" s="97"/>
      <c r="B19" s="51"/>
      <c r="C19" s="97"/>
      <c r="D19" s="97"/>
      <c r="E19" s="98"/>
      <c r="F19" s="99"/>
      <c r="G19" s="91"/>
      <c r="H19" s="83"/>
      <c r="I19" s="83"/>
      <c r="J19" s="83"/>
      <c r="K19" s="83"/>
      <c r="L19" s="83"/>
      <c r="M19" s="100"/>
      <c r="N19" s="100"/>
      <c r="O19" s="100"/>
    </row>
    <row r="20" spans="1:15" s="78" customFormat="1" ht="21.75" customHeight="1">
      <c r="A20" s="97"/>
      <c r="B20" s="51"/>
      <c r="C20" s="97"/>
      <c r="D20" s="97"/>
      <c r="E20" s="98"/>
      <c r="F20" s="99"/>
      <c r="G20" s="91"/>
      <c r="H20" s="83"/>
      <c r="I20" s="83"/>
      <c r="J20" s="83"/>
      <c r="K20" s="83"/>
      <c r="L20" s="83"/>
      <c r="M20" s="100"/>
      <c r="N20" s="100"/>
      <c r="O20" s="100"/>
    </row>
    <row r="21" spans="1:15" s="78" customFormat="1" ht="21.75" customHeight="1">
      <c r="A21" s="97"/>
      <c r="B21" s="51"/>
      <c r="C21" s="97"/>
      <c r="D21" s="97"/>
      <c r="E21" s="98"/>
      <c r="F21" s="99"/>
      <c r="G21" s="91"/>
      <c r="H21" s="83"/>
      <c r="I21" s="83"/>
      <c r="J21" s="83"/>
      <c r="K21" s="83"/>
      <c r="L21" s="83"/>
      <c r="M21" s="100"/>
      <c r="N21" s="100"/>
      <c r="O21" s="100"/>
    </row>
    <row r="22" spans="1:15" s="78" customFormat="1" ht="21.75" customHeight="1">
      <c r="A22" s="97"/>
      <c r="B22" s="51"/>
      <c r="C22" s="97"/>
      <c r="D22" s="97"/>
      <c r="E22" s="98"/>
      <c r="F22" s="99"/>
      <c r="G22" s="91"/>
      <c r="H22" s="83"/>
      <c r="I22" s="83"/>
      <c r="J22" s="83"/>
      <c r="K22" s="83"/>
      <c r="L22" s="83"/>
      <c r="M22" s="100"/>
      <c r="N22" s="100"/>
      <c r="O22" s="100"/>
    </row>
    <row r="23" spans="1:15" ht="21.75" customHeight="1">
      <c r="A23" s="90"/>
      <c r="B23" s="89"/>
      <c r="C23" s="90"/>
      <c r="D23" s="90" t="s">
        <v>238</v>
      </c>
      <c r="E23" s="98">
        <f>SUM(E25:E29)</f>
        <v>0</v>
      </c>
      <c r="F23" s="99"/>
      <c r="G23" s="91"/>
      <c r="H23" s="92"/>
      <c r="I23" s="92"/>
      <c r="J23" s="92"/>
      <c r="K23" s="92"/>
      <c r="L23" s="92"/>
      <c r="M23" s="92"/>
      <c r="N23" s="92"/>
      <c r="O23" s="92"/>
    </row>
    <row r="24" spans="1:14" ht="26.25" customHeight="1">
      <c r="A24" s="74" t="s">
        <v>251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59"/>
      <c r="M24" s="59"/>
      <c r="N24" s="59"/>
    </row>
    <row r="25" ht="30.75" customHeight="1"/>
  </sheetData>
  <sheetProtection/>
  <mergeCells count="16">
    <mergeCell ref="A1:O1"/>
    <mergeCell ref="A3:E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79" t="s">
        <v>252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S2" s="93" t="s">
        <v>253</v>
      </c>
    </row>
    <row r="3" spans="1:19" ht="22.5" customHeight="1">
      <c r="A3" s="81" t="s">
        <v>25</v>
      </c>
      <c r="B3" s="81"/>
      <c r="C3" s="81"/>
      <c r="D3" s="81"/>
      <c r="E3" s="81"/>
      <c r="F3" s="81"/>
      <c r="G3" s="81"/>
      <c r="S3" s="94" t="s">
        <v>26</v>
      </c>
    </row>
    <row r="4" spans="1:19" s="78" customFormat="1" ht="21.75" customHeight="1">
      <c r="A4" s="82" t="s">
        <v>55</v>
      </c>
      <c r="B4" s="83" t="s">
        <v>254</v>
      </c>
      <c r="C4" s="83" t="s">
        <v>255</v>
      </c>
      <c r="D4" s="13" t="s">
        <v>256</v>
      </c>
      <c r="E4" s="13"/>
      <c r="F4" s="13"/>
      <c r="G4" s="13" t="s">
        <v>257</v>
      </c>
      <c r="H4" s="84" t="s">
        <v>258</v>
      </c>
      <c r="I4" s="84" t="s">
        <v>259</v>
      </c>
      <c r="J4" s="82" t="s">
        <v>99</v>
      </c>
      <c r="K4" s="82"/>
      <c r="L4" s="82"/>
      <c r="M4" s="82"/>
      <c r="N4" s="82"/>
      <c r="O4" s="82"/>
      <c r="P4" s="82"/>
      <c r="Q4" s="82"/>
      <c r="R4" s="82"/>
      <c r="S4" s="82"/>
    </row>
    <row r="5" spans="1:19" s="78" customFormat="1" ht="26.25" customHeight="1">
      <c r="A5" s="82"/>
      <c r="B5" s="83"/>
      <c r="C5" s="83"/>
      <c r="D5" s="85" t="s">
        <v>72</v>
      </c>
      <c r="E5" s="85" t="s">
        <v>73</v>
      </c>
      <c r="F5" s="85" t="s">
        <v>74</v>
      </c>
      <c r="G5" s="13"/>
      <c r="H5" s="86"/>
      <c r="I5" s="86" t="s">
        <v>259</v>
      </c>
      <c r="J5" s="82" t="s">
        <v>58</v>
      </c>
      <c r="K5" s="7" t="s">
        <v>31</v>
      </c>
      <c r="L5" s="7"/>
      <c r="M5" s="7" t="s">
        <v>35</v>
      </c>
      <c r="N5" s="7" t="s">
        <v>37</v>
      </c>
      <c r="O5" s="7" t="s">
        <v>39</v>
      </c>
      <c r="P5" s="7" t="s">
        <v>41</v>
      </c>
      <c r="Q5" s="7" t="s">
        <v>43</v>
      </c>
      <c r="R5" s="7"/>
      <c r="S5" s="7" t="s">
        <v>46</v>
      </c>
    </row>
    <row r="6" spans="1:19" ht="49.5" customHeight="1">
      <c r="A6" s="82"/>
      <c r="B6" s="83"/>
      <c r="C6" s="83"/>
      <c r="D6" s="85"/>
      <c r="E6" s="85"/>
      <c r="F6" s="85"/>
      <c r="G6" s="13"/>
      <c r="H6" s="87"/>
      <c r="I6" s="87"/>
      <c r="J6" s="82"/>
      <c r="K6" s="8" t="s">
        <v>61</v>
      </c>
      <c r="L6" s="7" t="s">
        <v>62</v>
      </c>
      <c r="M6" s="7"/>
      <c r="N6" s="7"/>
      <c r="O6" s="7"/>
      <c r="P6" s="7"/>
      <c r="Q6" s="8" t="s">
        <v>61</v>
      </c>
      <c r="R6" s="8" t="s">
        <v>62</v>
      </c>
      <c r="S6" s="7"/>
    </row>
    <row r="7" spans="1:19" ht="51.75" customHeight="1">
      <c r="A7" s="88" t="s">
        <v>58</v>
      </c>
      <c r="B7" s="89"/>
      <c r="C7" s="90"/>
      <c r="D7" s="90"/>
      <c r="E7" s="90"/>
      <c r="F7" s="90"/>
      <c r="G7" s="90" t="s">
        <v>238</v>
      </c>
      <c r="H7" s="90"/>
      <c r="I7" s="90"/>
      <c r="J7" s="91">
        <f>SUM(K7:P7)</f>
        <v>0</v>
      </c>
      <c r="K7" s="91"/>
      <c r="L7" s="92"/>
      <c r="M7" s="92"/>
      <c r="N7" s="92"/>
      <c r="O7" s="92"/>
      <c r="P7" s="92"/>
      <c r="Q7" s="92"/>
      <c r="R7" s="92"/>
      <c r="S7" s="92"/>
    </row>
    <row r="8" spans="1:19" ht="51.75" customHeight="1">
      <c r="A8" s="90"/>
      <c r="B8" s="89"/>
      <c r="C8" s="90"/>
      <c r="D8" s="90"/>
      <c r="E8" s="90"/>
      <c r="F8" s="90"/>
      <c r="G8" s="90" t="s">
        <v>238</v>
      </c>
      <c r="H8" s="90"/>
      <c r="I8" s="90"/>
      <c r="J8" s="91">
        <f>SUM(K8:P8)</f>
        <v>0</v>
      </c>
      <c r="K8" s="91"/>
      <c r="L8" s="92"/>
      <c r="M8" s="92"/>
      <c r="N8" s="92"/>
      <c r="O8" s="92"/>
      <c r="P8" s="92"/>
      <c r="Q8" s="92"/>
      <c r="R8" s="92"/>
      <c r="S8" s="92"/>
    </row>
    <row r="9" spans="1:19" ht="51.75" customHeight="1">
      <c r="A9" s="90"/>
      <c r="B9" s="89"/>
      <c r="C9" s="90"/>
      <c r="D9" s="90"/>
      <c r="E9" s="90"/>
      <c r="F9" s="90"/>
      <c r="G9" s="90" t="s">
        <v>238</v>
      </c>
      <c r="H9" s="90"/>
      <c r="I9" s="90"/>
      <c r="J9" s="91">
        <f>SUM(K9:P9)</f>
        <v>0</v>
      </c>
      <c r="K9" s="91"/>
      <c r="L9" s="92"/>
      <c r="M9" s="92"/>
      <c r="N9" s="92"/>
      <c r="O9" s="92"/>
      <c r="P9" s="92"/>
      <c r="Q9" s="92"/>
      <c r="R9" s="92"/>
      <c r="S9" s="92"/>
    </row>
    <row r="10" spans="1:17" ht="31.5" customHeight="1">
      <c r="A10" s="74" t="s">
        <v>260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59"/>
      <c r="O10" s="59"/>
      <c r="P10" s="59"/>
      <c r="Q10" s="59"/>
    </row>
  </sheetData>
  <sheetProtection/>
  <mergeCells count="21">
    <mergeCell ref="A1:S1"/>
    <mergeCell ref="A3:G3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H3" sqref="H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0" t="s">
        <v>261</v>
      </c>
      <c r="B1" s="60"/>
      <c r="C1" s="60"/>
    </row>
    <row r="2" spans="1:3" ht="21" customHeight="1">
      <c r="A2" s="60"/>
      <c r="B2" s="60"/>
      <c r="C2" s="61" t="s">
        <v>262</v>
      </c>
    </row>
    <row r="3" spans="1:3" ht="24.75" customHeight="1">
      <c r="A3" s="36" t="s">
        <v>25</v>
      </c>
      <c r="B3" s="36"/>
      <c r="C3" s="62" t="s">
        <v>26</v>
      </c>
    </row>
    <row r="4" spans="1:16" s="58" customFormat="1" ht="21.75" customHeight="1">
      <c r="A4" s="63" t="s">
        <v>263</v>
      </c>
      <c r="B4" s="64" t="s">
        <v>264</v>
      </c>
      <c r="C4" s="65"/>
      <c r="F4" s="66"/>
      <c r="P4" s="66"/>
    </row>
    <row r="5" spans="1:16" s="58" customFormat="1" ht="43.5" customHeight="1">
      <c r="A5" s="63"/>
      <c r="B5" s="67" t="s">
        <v>265</v>
      </c>
      <c r="C5" s="68" t="s">
        <v>266</v>
      </c>
      <c r="E5" s="69">
        <v>3.6</v>
      </c>
      <c r="F5" s="70">
        <v>0</v>
      </c>
      <c r="G5" s="70">
        <v>0.6</v>
      </c>
      <c r="H5" s="69">
        <v>3</v>
      </c>
      <c r="I5" s="70">
        <v>0</v>
      </c>
      <c r="J5" s="69">
        <v>3</v>
      </c>
      <c r="K5" s="69">
        <v>9.4</v>
      </c>
      <c r="L5" s="70">
        <v>0</v>
      </c>
      <c r="M5" s="70">
        <v>0.7</v>
      </c>
      <c r="N5" s="69">
        <v>8.7</v>
      </c>
      <c r="O5" s="70">
        <v>0</v>
      </c>
      <c r="P5" s="69">
        <v>8.7</v>
      </c>
    </row>
    <row r="6" spans="1:16" s="58" customFormat="1" ht="34.5" customHeight="1">
      <c r="A6" s="71" t="s">
        <v>267</v>
      </c>
      <c r="B6" s="72">
        <f>SUM(B7:B9)</f>
        <v>2.42</v>
      </c>
      <c r="C6" s="72">
        <f>SUM(C7:C9)</f>
        <v>2.62</v>
      </c>
      <c r="E6" s="66"/>
      <c r="G6" s="66"/>
      <c r="I6" s="66"/>
      <c r="J6" s="66"/>
      <c r="K6" s="66"/>
      <c r="L6" s="66"/>
      <c r="M6" s="66"/>
      <c r="N6" s="66"/>
      <c r="O6" s="66"/>
      <c r="P6" s="66"/>
    </row>
    <row r="7" spans="1:16" s="59" customFormat="1" ht="34.5" customHeight="1">
      <c r="A7" s="73" t="s">
        <v>268</v>
      </c>
      <c r="B7" s="72"/>
      <c r="C7" s="72"/>
      <c r="D7" s="74"/>
      <c r="E7" s="74"/>
      <c r="F7" s="74"/>
      <c r="G7" s="74"/>
      <c r="H7" s="74"/>
      <c r="I7" s="74"/>
      <c r="J7" s="74"/>
      <c r="K7" s="74"/>
      <c r="L7" s="74"/>
      <c r="M7" s="74"/>
      <c r="O7" s="74"/>
      <c r="P7" s="74"/>
    </row>
    <row r="8" spans="1:16" s="59" customFormat="1" ht="34.5" customHeight="1">
      <c r="A8" s="75" t="s">
        <v>269</v>
      </c>
      <c r="B8" s="72">
        <v>0.12</v>
      </c>
      <c r="C8" s="76">
        <v>0.12</v>
      </c>
      <c r="D8" s="74"/>
      <c r="E8" s="74"/>
      <c r="G8" s="74"/>
      <c r="H8" s="74"/>
      <c r="I8" s="74"/>
      <c r="J8" s="74"/>
      <c r="K8" s="74"/>
      <c r="L8" s="74"/>
      <c r="M8" s="74"/>
      <c r="O8" s="74"/>
      <c r="P8" s="74"/>
    </row>
    <row r="9" spans="1:16" s="59" customFormat="1" ht="34.5" customHeight="1">
      <c r="A9" s="75" t="s">
        <v>270</v>
      </c>
      <c r="B9" s="72">
        <v>2.3</v>
      </c>
      <c r="C9" s="72">
        <v>2.5</v>
      </c>
      <c r="D9" s="74"/>
      <c r="E9" s="74"/>
      <c r="H9" s="74"/>
      <c r="I9" s="74"/>
      <c r="L9" s="74"/>
      <c r="N9" s="74"/>
      <c r="P9" s="74"/>
    </row>
    <row r="10" spans="1:9" s="59" customFormat="1" ht="34.5" customHeight="1">
      <c r="A10" s="75" t="s">
        <v>271</v>
      </c>
      <c r="B10" s="72"/>
      <c r="C10" s="72"/>
      <c r="D10" s="74"/>
      <c r="E10" s="74"/>
      <c r="F10" s="74"/>
      <c r="G10" s="74"/>
      <c r="H10" s="74"/>
      <c r="I10" s="74"/>
    </row>
    <row r="11" spans="1:8" s="59" customFormat="1" ht="34.5" customHeight="1">
      <c r="A11" s="75" t="s">
        <v>272</v>
      </c>
      <c r="B11" s="72">
        <v>2.3</v>
      </c>
      <c r="C11" s="72">
        <v>2.5</v>
      </c>
      <c r="D11" s="74"/>
      <c r="E11" s="74"/>
      <c r="F11" s="74"/>
      <c r="G11" s="74"/>
      <c r="H11" s="74"/>
    </row>
    <row r="12" spans="1:22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59"/>
    </row>
    <row r="13" spans="1:3" ht="24" customHeight="1">
      <c r="A13" s="77"/>
      <c r="B13" s="77"/>
      <c r="C13" s="77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G1" sqref="G1"/>
    </sheetView>
  </sheetViews>
  <sheetFormatPr defaultColWidth="6.83203125" defaultRowHeight="19.5" customHeight="1"/>
  <cols>
    <col min="1" max="1" width="42.83203125" style="30" customWidth="1"/>
    <col min="2" max="4" width="7.16015625" style="31" customWidth="1"/>
    <col min="5" max="5" width="47" style="31" customWidth="1"/>
    <col min="6" max="6" width="39.5" style="31" customWidth="1"/>
    <col min="7" max="7" width="18.66015625" style="31" customWidth="1"/>
    <col min="8" max="12" width="6.83203125" style="0" hidden="1" customWidth="1"/>
    <col min="13" max="13" width="4" style="0" hidden="1" customWidth="1"/>
    <col min="14" max="42" width="6.83203125" style="0" hidden="1" customWidth="1"/>
    <col min="43" max="43" width="0.82421875" style="0" hidden="1" customWidth="1"/>
    <col min="44" max="68" width="6.83203125" style="0" hidden="1" customWidth="1"/>
    <col min="69" max="69" width="6" style="0" hidden="1" customWidth="1"/>
    <col min="70" max="80" width="6.83203125" style="0" hidden="1" customWidth="1"/>
    <col min="81" max="81" width="0.82421875" style="0" hidden="1" customWidth="1"/>
    <col min="82" max="82" width="3.66015625" style="0" hidden="1" customWidth="1"/>
    <col min="83" max="86" width="6.83203125" style="0" hidden="1" customWidth="1"/>
    <col min="87" max="87" width="2" style="0" hidden="1" customWidth="1"/>
    <col min="88" max="96" width="6.83203125" style="0" hidden="1" customWidth="1"/>
    <col min="97" max="97" width="1.3359375" style="0" hidden="1" customWidth="1"/>
    <col min="98" max="107" width="6.83203125" style="0" hidden="1" customWidth="1"/>
    <col min="108" max="222" width="6.83203125" style="27" hidden="1" customWidth="1"/>
    <col min="223" max="243" width="6.83203125" style="0" hidden="1" customWidth="1"/>
    <col min="244" max="244" width="1.171875" style="0" hidden="1" customWidth="1"/>
    <col min="245" max="16384" width="6.83203125" style="0" hidden="1" customWidth="1"/>
  </cols>
  <sheetData>
    <row r="1" spans="1:7" s="27" customFormat="1" ht="36.75" customHeight="1">
      <c r="A1" s="32" t="s">
        <v>273</v>
      </c>
      <c r="B1" s="33"/>
      <c r="C1" s="33"/>
      <c r="D1" s="33"/>
      <c r="E1" s="33"/>
      <c r="F1" s="33"/>
      <c r="G1" s="33"/>
    </row>
    <row r="2" spans="1:7" s="27" customFormat="1" ht="24" customHeight="1">
      <c r="A2" s="34"/>
      <c r="B2" s="34"/>
      <c r="C2" s="34"/>
      <c r="D2" s="34"/>
      <c r="E2" s="34"/>
      <c r="F2" s="35" t="s">
        <v>274</v>
      </c>
      <c r="G2" s="35"/>
    </row>
    <row r="3" spans="1:7" s="27" customFormat="1" ht="15" customHeight="1">
      <c r="A3" s="36" t="s">
        <v>25</v>
      </c>
      <c r="B3" s="36"/>
      <c r="C3" s="36"/>
      <c r="D3" s="37"/>
      <c r="E3" s="37"/>
      <c r="F3" s="38" t="s">
        <v>26</v>
      </c>
      <c r="G3" s="39"/>
    </row>
    <row r="4" spans="1:7" s="28" customFormat="1" ht="24" customHeight="1">
      <c r="A4" s="40" t="s">
        <v>55</v>
      </c>
      <c r="B4" s="7" t="s">
        <v>275</v>
      </c>
      <c r="C4" s="7"/>
      <c r="D4" s="7"/>
      <c r="E4" s="7" t="s">
        <v>71</v>
      </c>
      <c r="F4" s="41" t="s">
        <v>265</v>
      </c>
      <c r="G4" s="42"/>
    </row>
    <row r="5" spans="1:7" s="28" customFormat="1" ht="24.75" customHeight="1">
      <c r="A5" s="40"/>
      <c r="B5" s="7"/>
      <c r="C5" s="7"/>
      <c r="D5" s="7"/>
      <c r="E5" s="7"/>
      <c r="F5" s="41"/>
      <c r="G5" s="42"/>
    </row>
    <row r="6" spans="1:7" s="27" customFormat="1" ht="38.25" customHeight="1">
      <c r="A6" s="40"/>
      <c r="B6" s="43" t="s">
        <v>72</v>
      </c>
      <c r="C6" s="43" t="s">
        <v>73</v>
      </c>
      <c r="D6" s="43" t="s">
        <v>74</v>
      </c>
      <c r="E6" s="7"/>
      <c r="F6" s="41"/>
      <c r="G6" s="42"/>
    </row>
    <row r="7" spans="1:7" s="29" customFormat="1" ht="35.25" customHeight="1">
      <c r="A7" s="44"/>
      <c r="B7" s="45"/>
      <c r="C7" s="45"/>
      <c r="D7" s="45"/>
      <c r="E7" s="46" t="s">
        <v>58</v>
      </c>
      <c r="F7" s="47">
        <f>SUM(F8:F11)</f>
        <v>10.93</v>
      </c>
      <c r="G7" s="48"/>
    </row>
    <row r="8" spans="1:7" ht="30" customHeight="1">
      <c r="A8" s="49" t="s">
        <v>66</v>
      </c>
      <c r="B8" s="50" t="s">
        <v>75</v>
      </c>
      <c r="C8" s="50" t="s">
        <v>79</v>
      </c>
      <c r="D8" s="50" t="s">
        <v>77</v>
      </c>
      <c r="E8" s="51" t="s">
        <v>92</v>
      </c>
      <c r="F8" s="52">
        <v>10.93</v>
      </c>
      <c r="G8" s="53"/>
    </row>
    <row r="9" spans="1:7" ht="30" customHeight="1">
      <c r="A9" s="49"/>
      <c r="B9" s="50"/>
      <c r="C9" s="50"/>
      <c r="D9" s="50"/>
      <c r="E9" s="51"/>
      <c r="F9" s="52"/>
      <c r="G9" s="53"/>
    </row>
    <row r="10" spans="1:7" ht="30" customHeight="1">
      <c r="A10" s="49"/>
      <c r="B10" s="50"/>
      <c r="C10" s="50"/>
      <c r="D10" s="50"/>
      <c r="E10" s="51"/>
      <c r="F10" s="52"/>
      <c r="G10" s="53"/>
    </row>
    <row r="11" spans="1:7" ht="30" customHeight="1">
      <c r="A11" s="49"/>
      <c r="B11" s="50"/>
      <c r="C11" s="50"/>
      <c r="D11" s="50"/>
      <c r="E11" s="51"/>
      <c r="F11" s="52"/>
      <c r="G11" s="53"/>
    </row>
    <row r="12" spans="1:7" ht="19.5" customHeight="1">
      <c r="A12" s="54"/>
      <c r="D12" s="55"/>
      <c r="E12" s="55"/>
      <c r="F12" s="55"/>
      <c r="G12" s="55"/>
    </row>
    <row r="13" spans="1:7" ht="19.5" customHeight="1">
      <c r="A13" s="56"/>
      <c r="B13" s="56"/>
      <c r="C13" s="56"/>
      <c r="D13" s="56"/>
      <c r="E13" s="56"/>
      <c r="F13" s="56"/>
      <c r="G13" s="56"/>
    </row>
    <row r="14" spans="1:7" ht="19.5">
      <c r="A14" s="56"/>
      <c r="B14" s="56"/>
      <c r="C14" s="56"/>
      <c r="D14" s="56"/>
      <c r="E14" s="56"/>
      <c r="F14" s="56"/>
      <c r="G14" s="56"/>
    </row>
    <row r="19" spans="6:7" ht="19.5" customHeight="1">
      <c r="F19" s="57"/>
      <c r="G19" s="57"/>
    </row>
  </sheetData>
  <sheetProtection/>
  <mergeCells count="7">
    <mergeCell ref="A3:C3"/>
    <mergeCell ref="A4:A6"/>
    <mergeCell ref="E4:E6"/>
    <mergeCell ref="F4:F6"/>
    <mergeCell ref="B4:D5"/>
    <mergeCell ref="A13:F14"/>
    <mergeCell ref="DD1:HN65536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C1">
      <selection activeCell="Y8" sqref="Y8"/>
    </sheetView>
  </sheetViews>
  <sheetFormatPr defaultColWidth="9.33203125" defaultRowHeight="12.75" customHeight="1"/>
  <cols>
    <col min="1" max="1" width="9" style="2" customWidth="1"/>
    <col min="2" max="2" width="7.66015625" style="2" customWidth="1"/>
    <col min="3" max="3" width="6.5" style="2" bestFit="1" customWidth="1"/>
    <col min="4" max="4" width="9" style="2" bestFit="1" customWidth="1"/>
    <col min="5" max="5" width="8" style="2" customWidth="1"/>
    <col min="6" max="6" width="7" style="2" customWidth="1"/>
    <col min="7" max="7" width="7.33203125" style="2" customWidth="1"/>
    <col min="8" max="8" width="6.83203125" style="2" customWidth="1"/>
    <col min="9" max="9" width="6.33203125" style="2" customWidth="1"/>
    <col min="10" max="10" width="8.16015625" style="2" customWidth="1"/>
    <col min="11" max="11" width="7.66015625" style="2" customWidth="1"/>
    <col min="12" max="12" width="6" style="2" customWidth="1"/>
    <col min="13" max="13" width="18.16015625" style="2" customWidth="1"/>
    <col min="14" max="14" width="7.83203125" style="2" customWidth="1"/>
    <col min="15" max="15" width="13" style="2" customWidth="1"/>
    <col min="16" max="22" width="9.16015625" style="2" customWidth="1"/>
    <col min="23" max="16384" width="9.33203125" style="2" customWidth="1"/>
  </cols>
  <sheetData>
    <row r="1" spans="1:22" ht="22.5">
      <c r="A1" s="3" t="s">
        <v>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4" t="s">
        <v>277</v>
      </c>
      <c r="V2" s="3"/>
    </row>
    <row r="3" spans="1:22" ht="12.75" customHeight="1">
      <c r="A3" s="4" t="s">
        <v>25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5" t="s">
        <v>26</v>
      </c>
      <c r="V3" s="5"/>
    </row>
    <row r="4" spans="1:22" ht="12.75" customHeight="1">
      <c r="A4" s="6" t="s">
        <v>55</v>
      </c>
      <c r="B4" s="6" t="s">
        <v>236</v>
      </c>
      <c r="C4" s="6" t="s">
        <v>99</v>
      </c>
      <c r="D4" s="6"/>
      <c r="E4" s="6"/>
      <c r="F4" s="6"/>
      <c r="G4" s="6"/>
      <c r="H4" s="6"/>
      <c r="I4" s="6"/>
      <c r="J4" s="6"/>
      <c r="K4" s="6"/>
      <c r="L4" s="6"/>
      <c r="M4" s="20" t="s">
        <v>278</v>
      </c>
      <c r="N4" s="20" t="s">
        <v>279</v>
      </c>
      <c r="O4" s="9" t="s">
        <v>280</v>
      </c>
      <c r="P4" s="21"/>
      <c r="Q4" s="21"/>
      <c r="R4" s="26"/>
      <c r="S4" s="9" t="s">
        <v>281</v>
      </c>
      <c r="T4" s="21"/>
      <c r="U4" s="21"/>
      <c r="V4" s="26"/>
    </row>
    <row r="5" spans="1:22" ht="30" customHeight="1">
      <c r="A5" s="6"/>
      <c r="B5" s="6"/>
      <c r="C5" s="6" t="s">
        <v>58</v>
      </c>
      <c r="D5" s="7" t="s">
        <v>31</v>
      </c>
      <c r="E5" s="7"/>
      <c r="F5" s="7" t="s">
        <v>35</v>
      </c>
      <c r="G5" s="7" t="s">
        <v>37</v>
      </c>
      <c r="H5" s="7" t="s">
        <v>39</v>
      </c>
      <c r="I5" s="7" t="s">
        <v>41</v>
      </c>
      <c r="J5" s="7" t="s">
        <v>43</v>
      </c>
      <c r="K5" s="7"/>
      <c r="L5" s="7" t="s">
        <v>46</v>
      </c>
      <c r="M5" s="22"/>
      <c r="N5" s="22"/>
      <c r="O5" s="20" t="s">
        <v>282</v>
      </c>
      <c r="P5" s="20" t="s">
        <v>283</v>
      </c>
      <c r="Q5" s="20" t="s">
        <v>284</v>
      </c>
      <c r="R5" s="20" t="s">
        <v>285</v>
      </c>
      <c r="S5" s="20" t="s">
        <v>282</v>
      </c>
      <c r="T5" s="20" t="s">
        <v>283</v>
      </c>
      <c r="U5" s="20" t="s">
        <v>284</v>
      </c>
      <c r="V5" s="20" t="s">
        <v>285</v>
      </c>
    </row>
    <row r="6" spans="1:22" ht="63.75" customHeight="1">
      <c r="A6" s="6"/>
      <c r="B6" s="6"/>
      <c r="C6" s="6"/>
      <c r="D6" s="8" t="s">
        <v>61</v>
      </c>
      <c r="E6" s="7" t="s">
        <v>62</v>
      </c>
      <c r="F6" s="7"/>
      <c r="G6" s="7"/>
      <c r="H6" s="7"/>
      <c r="I6" s="7"/>
      <c r="J6" s="8" t="s">
        <v>61</v>
      </c>
      <c r="K6" s="8" t="s">
        <v>62</v>
      </c>
      <c r="L6" s="7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35" customHeight="1">
      <c r="A7" s="9" t="s">
        <v>66</v>
      </c>
      <c r="B7" s="9" t="s">
        <v>239</v>
      </c>
      <c r="C7" s="10">
        <v>4.04</v>
      </c>
      <c r="D7" s="11">
        <v>4.04</v>
      </c>
      <c r="E7" s="12"/>
      <c r="F7" s="12"/>
      <c r="G7" s="12"/>
      <c r="H7" s="12"/>
      <c r="I7" s="12"/>
      <c r="J7" s="12"/>
      <c r="K7" s="12"/>
      <c r="L7" s="12"/>
      <c r="M7" s="12" t="s">
        <v>286</v>
      </c>
      <c r="N7" s="12" t="s">
        <v>287</v>
      </c>
      <c r="O7" s="13" t="s">
        <v>288</v>
      </c>
      <c r="P7" s="13"/>
      <c r="Q7" s="13"/>
      <c r="R7" s="13"/>
      <c r="S7" s="13" t="s">
        <v>289</v>
      </c>
      <c r="T7" s="13"/>
      <c r="U7" s="13"/>
      <c r="V7" s="13"/>
    </row>
    <row r="8" spans="1:22" ht="132.75" customHeight="1">
      <c r="A8" s="9"/>
      <c r="B8" s="9" t="s">
        <v>241</v>
      </c>
      <c r="C8" s="10">
        <v>8.53</v>
      </c>
      <c r="D8" s="11">
        <v>8.53</v>
      </c>
      <c r="E8" s="12"/>
      <c r="F8" s="12"/>
      <c r="G8" s="12"/>
      <c r="H8" s="12"/>
      <c r="I8" s="12"/>
      <c r="J8" s="12"/>
      <c r="K8" s="12"/>
      <c r="L8" s="12"/>
      <c r="M8" s="12" t="s">
        <v>290</v>
      </c>
      <c r="N8" s="12" t="s">
        <v>287</v>
      </c>
      <c r="O8" s="13" t="s">
        <v>291</v>
      </c>
      <c r="P8" s="13"/>
      <c r="Q8" s="13"/>
      <c r="R8" s="13"/>
      <c r="S8" s="13" t="s">
        <v>292</v>
      </c>
      <c r="T8" s="13" t="s">
        <v>293</v>
      </c>
      <c r="U8" s="13" t="s">
        <v>294</v>
      </c>
      <c r="V8" s="13" t="s">
        <v>295</v>
      </c>
    </row>
    <row r="9" spans="1:22" ht="60" customHeight="1">
      <c r="A9" s="13"/>
      <c r="B9" s="13" t="s">
        <v>243</v>
      </c>
      <c r="C9" s="12">
        <v>1.52</v>
      </c>
      <c r="D9" s="12">
        <v>1.52</v>
      </c>
      <c r="E9" s="12"/>
      <c r="F9" s="12"/>
      <c r="G9" s="12"/>
      <c r="H9" s="12"/>
      <c r="I9" s="12"/>
      <c r="J9" s="12"/>
      <c r="K9" s="12"/>
      <c r="L9" s="12"/>
      <c r="M9" s="12" t="s">
        <v>296</v>
      </c>
      <c r="N9" s="12"/>
      <c r="O9" s="13"/>
      <c r="P9" s="13"/>
      <c r="Q9" s="13"/>
      <c r="R9" s="13"/>
      <c r="S9" s="13" t="s">
        <v>296</v>
      </c>
      <c r="T9" s="13"/>
      <c r="U9" s="13"/>
      <c r="V9" s="13"/>
    </row>
    <row r="10" spans="1:22" s="1" customFormat="1" ht="49.5" customHeight="1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</row>
    <row r="11" spans="1:22" s="1" customFormat="1" ht="49.5" customHeight="1">
      <c r="A11" s="14"/>
      <c r="B11" s="14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</row>
    <row r="12" spans="1:22" s="1" customFormat="1" ht="49.5" customHeight="1">
      <c r="A12" s="18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</row>
    <row r="13" spans="1:22" s="1" customFormat="1" ht="49.5" customHeight="1">
      <c r="A13" s="18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</row>
    <row r="14" spans="1:22" s="1" customFormat="1" ht="49.5" customHeight="1">
      <c r="A14" s="18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</row>
    <row r="15" spans="1:22" s="1" customFormat="1" ht="49.5" customHeight="1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</row>
    <row r="16" spans="1:22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ht="12.75" customHeight="1">
      <c r="A17" s="19"/>
    </row>
  </sheetData>
  <sheetProtection/>
  <mergeCells count="24">
    <mergeCell ref="A3:F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2018-03-26T08:53:49Z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