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8370" tabRatio="786" firstSheet="34" activeTab="39"/>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预算公开情况信息反馈表（非公开样本）" sheetId="43" r:id="rId43"/>
  </sheets>
  <definedNames>
    <definedName name="_xlnm.Print_Area" localSheetId="39">'17一般公共预算“三公”经费'!$A$1:$C$11</definedName>
    <definedName name="_xlnm.Print_Area" localSheetId="24">'2部门收支总表（分单位）'!$A$1:$P$12</definedName>
    <definedName name="_xlnm.Print_Area" localSheetId="21">'公开表皮'!$A$1:$P$16</definedName>
    <definedName name="_xlnm.Print_Area" localSheetId="22">'目录'!$A$1:$A$20</definedName>
    <definedName name="_xlnm.Print_Area" localSheetId="42">'预算公开情况信息反馈表（非公开样本）'!$A$1:$E$11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'16购买服务表'!$1:$1</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iterate="1" iterateCount="100" iterateDelta="0.001"/>
</workbook>
</file>

<file path=xl/sharedStrings.xml><?xml version="1.0" encoding="utf-8"?>
<sst xmlns="http://schemas.openxmlformats.org/spreadsheetml/2006/main" count="1494" uniqueCount="461">
  <si>
    <t xml:space="preserve"> </t>
  </si>
  <si>
    <t>目        录</t>
  </si>
  <si>
    <t>公开表1</t>
  </si>
  <si>
    <t>部门名称：</t>
  </si>
  <si>
    <t>单位：万元</t>
  </si>
  <si>
    <t>收                 入</t>
  </si>
  <si>
    <t>支           出</t>
  </si>
  <si>
    <t>项          目</t>
  </si>
  <si>
    <t>预算数</t>
  </si>
  <si>
    <t>一、财政拨款收入</t>
  </si>
  <si>
    <t>其中：上级提前告知转移支付资金</t>
  </si>
  <si>
    <t xml:space="preserve">    机关事业单位基本养老保险缴费支出</t>
  </si>
  <si>
    <t xml:space="preserve">  行政事业单位医疗</t>
  </si>
  <si>
    <t xml:space="preserve">    行政单位医疗</t>
  </si>
  <si>
    <t xml:space="preserve">  住房改革支出</t>
  </si>
  <si>
    <t xml:space="preserve">    住房公积金</t>
  </si>
  <si>
    <t>收    入    合    计</t>
  </si>
  <si>
    <t>公开表2</t>
  </si>
  <si>
    <t>单位名称</t>
  </si>
  <si>
    <t>收入预算</t>
  </si>
  <si>
    <t>支出预算</t>
  </si>
  <si>
    <t>合计</t>
  </si>
  <si>
    <t>基本支出</t>
  </si>
  <si>
    <t>项目支出</t>
  </si>
  <si>
    <t>工资福利支出</t>
  </si>
  <si>
    <t>商品和服务支出</t>
  </si>
  <si>
    <t>对个人和家庭的补助</t>
  </si>
  <si>
    <t>公开表3</t>
  </si>
  <si>
    <t>科目编码</t>
  </si>
  <si>
    <t>科目名称</t>
  </si>
  <si>
    <t>类</t>
  </si>
  <si>
    <t>款</t>
  </si>
  <si>
    <t>项</t>
  </si>
  <si>
    <t>公开表4</t>
  </si>
  <si>
    <t>社会保障和就业支出</t>
  </si>
  <si>
    <t>住房保障支出</t>
  </si>
  <si>
    <t>01</t>
  </si>
  <si>
    <t>公开表5</t>
  </si>
  <si>
    <t>资金来源</t>
  </si>
  <si>
    <t>公开表6</t>
  </si>
  <si>
    <t>财政拨款收入预算</t>
  </si>
  <si>
    <t>财政拨款支出预算</t>
  </si>
  <si>
    <t>公开表7</t>
  </si>
  <si>
    <t>支出内容</t>
  </si>
  <si>
    <t>公开表8</t>
  </si>
  <si>
    <t>301工资福利支出</t>
  </si>
  <si>
    <t>302商品和服务支出</t>
  </si>
  <si>
    <t>303对个人和家庭的补助</t>
  </si>
  <si>
    <t xml:space="preserve">399其他支出 </t>
  </si>
  <si>
    <t>公开表9</t>
  </si>
  <si>
    <t>公开表10</t>
  </si>
  <si>
    <t>公用经费</t>
  </si>
  <si>
    <t>一般公共预算基本支出合计</t>
  </si>
  <si>
    <t>302</t>
  </si>
  <si>
    <t>303</t>
  </si>
  <si>
    <t>公开表11</t>
  </si>
  <si>
    <r>
      <t>公开表1</t>
    </r>
    <r>
      <rPr>
        <b/>
        <sz val="10"/>
        <rFont val="宋体"/>
        <family val="0"/>
      </rPr>
      <t>4</t>
    </r>
  </si>
  <si>
    <t>项目名称</t>
  </si>
  <si>
    <t>项目内容</t>
  </si>
  <si>
    <t/>
  </si>
  <si>
    <r>
      <t>公开表1</t>
    </r>
    <r>
      <rPr>
        <b/>
        <sz val="9"/>
        <rFont val="宋体"/>
        <family val="0"/>
      </rPr>
      <t>5</t>
    </r>
  </si>
  <si>
    <t>采购项目</t>
  </si>
  <si>
    <t>采购目录</t>
  </si>
  <si>
    <t>规格要求</t>
  </si>
  <si>
    <t>采购数量</t>
  </si>
  <si>
    <r>
      <t>公开表1</t>
    </r>
    <r>
      <rPr>
        <b/>
        <sz val="9"/>
        <rFont val="宋体"/>
        <family val="0"/>
      </rPr>
      <t>6</t>
    </r>
  </si>
  <si>
    <t>公开表17</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</si>
  <si>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</si>
  <si>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</si>
  <si>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</si>
  <si>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</si>
  <si>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</si>
  <si>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</si>
  <si>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</si>
  <si>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</si>
  <si>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公开表1</t>
    </r>
    <r>
      <rPr>
        <b/>
        <sz val="10"/>
        <rFont val="宋体"/>
        <family val="0"/>
      </rPr>
      <t>8</t>
    </r>
  </si>
  <si>
    <t>科目代码</t>
  </si>
  <si>
    <t>公开表19</t>
  </si>
  <si>
    <t>项目年度绩效目标</t>
  </si>
  <si>
    <t>项目实施
计划</t>
  </si>
  <si>
    <t>产出指标</t>
  </si>
  <si>
    <t>效益指标</t>
  </si>
  <si>
    <t>指标1</t>
  </si>
  <si>
    <t>指标2</t>
  </si>
  <si>
    <t>指标3</t>
  </si>
  <si>
    <t>指标4</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</si>
  <si>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</si>
  <si>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</si>
  <si>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</si>
  <si>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</si>
  <si>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</si>
  <si>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</si>
  <si>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</si>
  <si>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</si>
  <si>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</si>
  <si>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</si>
  <si>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</si>
  <si>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</si>
  <si>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</si>
  <si>
    <t>二、纳入预算管理的专项收入</t>
  </si>
  <si>
    <t>二、纳入预算管理的专项收入</t>
  </si>
  <si>
    <t>四、国有资源（资产）有偿使用收入</t>
  </si>
  <si>
    <t>四、国有资源（资产）有偿使用收入</t>
  </si>
  <si>
    <t>科目编码</t>
  </si>
  <si>
    <t>一般公共服务支出</t>
  </si>
  <si>
    <t>301</t>
  </si>
  <si>
    <t xml:space="preserve">  基本工资</t>
  </si>
  <si>
    <t xml:space="preserve">  津贴补贴</t>
  </si>
  <si>
    <t xml:space="preserve">  奖金</t>
  </si>
  <si>
    <t xml:space="preserve">  办公费</t>
  </si>
  <si>
    <t xml:space="preserve">  其他商品和服务支出</t>
  </si>
  <si>
    <t xml:space="preserve">  退休费</t>
  </si>
  <si>
    <t>小计</t>
  </si>
  <si>
    <t>支  出   合    计</t>
  </si>
  <si>
    <t>2020年部门预算和“三公”经费预算公开表</t>
  </si>
  <si>
    <t xml:space="preserve">                    一、2020年部门收支总体情况表 </t>
  </si>
  <si>
    <t xml:space="preserve">                    二、2020年部门收支总体情况（分单位） </t>
  </si>
  <si>
    <t xml:space="preserve">                    三、2020年部门收入总体情况表 </t>
  </si>
  <si>
    <t xml:space="preserve">                    四、2020年部门支出总体情况表</t>
  </si>
  <si>
    <t xml:space="preserve">                    五、2020年部门支出总体情况表（按功能科目） </t>
  </si>
  <si>
    <t xml:space="preserve">                    六、2020年部门财政拨款收支总体情况表 </t>
  </si>
  <si>
    <t xml:space="preserve">                    七、2020年部门财政拨款支出总体情况表（按功能科目） </t>
  </si>
  <si>
    <t xml:space="preserve">                    八、2020年部门一般公共预算支出情况表 </t>
  </si>
  <si>
    <t xml:space="preserve">                    九、2020年部门一般公共预算基本支出情况表</t>
  </si>
  <si>
    <t xml:space="preserve">                    十、2020年一般公共预算基本支出按经济分类情况表</t>
  </si>
  <si>
    <t xml:space="preserve">                    十一、2020年纳入预算管理的行政事业性收费预算支出情况表 </t>
  </si>
  <si>
    <t xml:space="preserve">                    十二、2020年部门（政府性基金收入）政府性基金预算支出情况表 </t>
  </si>
  <si>
    <t xml:space="preserve">                    十三、2020年部门（国有资本经营收入）国有资本经营预算支出情况表</t>
  </si>
  <si>
    <t xml:space="preserve">                    十四、2020年部门项目支出预算表</t>
  </si>
  <si>
    <t xml:space="preserve">                    十五、2020年部门政府采购支出预算表</t>
  </si>
  <si>
    <t xml:space="preserve">                    十六、2020年部门政府购买服务支出预算表</t>
  </si>
  <si>
    <t xml:space="preserve">                    十七、2020年部门一般公共预算“三公”经费支出情况表 </t>
  </si>
  <si>
    <t xml:space="preserve">                    十八、2020年部门一般公共预算机关运行经费明细表</t>
  </si>
  <si>
    <t xml:space="preserve">                    十九、2020年部门项目支出预算绩效目标情况表</t>
  </si>
  <si>
    <t>部门名称：</t>
  </si>
  <si>
    <t>2020年部门收支总体情况表</t>
  </si>
  <si>
    <t>一、财政拨款收入</t>
  </si>
  <si>
    <t>三、纳入预算管理的行政事业性收费收入</t>
  </si>
  <si>
    <t>五、政府住房基金收入</t>
  </si>
  <si>
    <t>六、纳入预算管理的政府性基金收入</t>
  </si>
  <si>
    <t>七、纳入专户管理的行政事业性收费收入</t>
  </si>
  <si>
    <t xml:space="preserve">  行政事业单位养老支出</t>
  </si>
  <si>
    <t xml:space="preserve">    行政单位离退休</t>
  </si>
  <si>
    <t xml:space="preserve">    机关事业单位职业年金缴费支出</t>
  </si>
  <si>
    <t>卫生健康支出</t>
  </si>
  <si>
    <t>……</t>
  </si>
  <si>
    <t>2020年部门收支总体情况表（分单位）</t>
  </si>
  <si>
    <t>部门合计</t>
  </si>
  <si>
    <t>小计</t>
  </si>
  <si>
    <t>其中：上级提前告知转移支付资金</t>
  </si>
  <si>
    <t>三、纳入预算管理的行政事业性收费收入</t>
  </si>
  <si>
    <t>五、政府住房基金收入</t>
  </si>
  <si>
    <t>七、纳入专户管理的行政事业性收费收入</t>
  </si>
  <si>
    <t>2020年部门收入预算总表</t>
  </si>
  <si>
    <t>2020年部门支出总体情况表</t>
  </si>
  <si>
    <t>对个人和家庭的补助支出</t>
  </si>
  <si>
    <t>2020年部门支出总体情况表（按功能科目）</t>
  </si>
  <si>
    <t>按资金来源划分</t>
  </si>
  <si>
    <t>2020年部门财政拨款收支总体情况表</t>
  </si>
  <si>
    <r>
      <t xml:space="preserve">部门名称： </t>
    </r>
    <r>
      <rPr>
        <b/>
        <sz val="10"/>
        <rFont val="宋体"/>
        <family val="0"/>
      </rPr>
      <t xml:space="preserve"> </t>
    </r>
  </si>
  <si>
    <t>其中：上级提前告知转移支付资金</t>
  </si>
  <si>
    <t>三、纳入预算管理的行政事业性收费收入</t>
  </si>
  <si>
    <t>五、政府住房基金收入</t>
  </si>
  <si>
    <t>六、纳入预算管理的政府性基金收入</t>
  </si>
  <si>
    <t>对个人和家庭的补助支出</t>
  </si>
  <si>
    <t>2020年部门财政拨款收支总体情况表（按功能科目）</t>
  </si>
  <si>
    <t>部门名称：</t>
  </si>
  <si>
    <t>2020年部门一般公共预算支出情况表</t>
  </si>
  <si>
    <t>……</t>
  </si>
  <si>
    <t>合计</t>
  </si>
  <si>
    <t>2020年部门一般公共预算基本支出表</t>
  </si>
  <si>
    <t xml:space="preserve">部门名称： </t>
  </si>
  <si>
    <t>三、纳入预算管理的行政事业性收费收入</t>
  </si>
  <si>
    <t>2020年部门一般公共预算基本支出情况表（按经济分类）</t>
  </si>
  <si>
    <t>2020年预算数</t>
  </si>
  <si>
    <t>2020年纳入预算管理的行政事业性收费预算支出表</t>
  </si>
  <si>
    <t>单位：万元</t>
  </si>
  <si>
    <t>2020年部门（政府性基金收入）政府性基金预算支出表</t>
  </si>
  <si>
    <r>
      <t>20</t>
    </r>
    <r>
      <rPr>
        <b/>
        <sz val="22"/>
        <rFont val="宋体"/>
        <family val="0"/>
      </rPr>
      <t>20</t>
    </r>
    <r>
      <rPr>
        <b/>
        <sz val="22"/>
        <rFont val="宋体"/>
        <family val="0"/>
      </rPr>
      <t>年部门（国有资本经营收入）国有资本经营预算支出表</t>
    </r>
  </si>
  <si>
    <t>2020年部门项目支出预算表</t>
  </si>
  <si>
    <t>小计</t>
  </si>
  <si>
    <t>七、纳入专户管理的行政事业性收费收入</t>
  </si>
  <si>
    <t>2020年部门政府采购支出预算表</t>
  </si>
  <si>
    <t>按资金来源划分</t>
  </si>
  <si>
    <t>2020年部门政府购买服务支出预算表</t>
  </si>
  <si>
    <t>2020年部门一般公共预算“三公”经费支出情况表</t>
  </si>
  <si>
    <t xml:space="preserve">部门名称：                                </t>
  </si>
  <si>
    <t>2019年预算</t>
  </si>
  <si>
    <t>2020年预算</t>
  </si>
  <si>
    <t>2020年部门一般公共预算机关运行经费明细表</t>
  </si>
  <si>
    <t>2020年部门项目支出预算绩效目标情况表</t>
  </si>
  <si>
    <t>2020年度部门预算公开情况统计表</t>
  </si>
  <si>
    <t>单位名称/项目名称</t>
  </si>
  <si>
    <t>功能科目科（类级）</t>
  </si>
  <si>
    <t>购买项目内容</t>
  </si>
  <si>
    <t>购买项目对应指导目录(类别)</t>
  </si>
  <si>
    <t>承接主体类别</t>
  </si>
  <si>
    <t>购买方式</t>
  </si>
  <si>
    <t>一、本级财政拨款收入</t>
  </si>
  <si>
    <t>购买项目名称</t>
  </si>
  <si>
    <t>金额合计</t>
  </si>
  <si>
    <t>三、纳入预算管理的行政事业性收费收入</t>
  </si>
  <si>
    <t>五、政府住房基金收入</t>
  </si>
  <si>
    <t>六、纳入预算管理的政府性基金收入</t>
  </si>
  <si>
    <t>七、纳入专户管理的行政事业性收费收入</t>
  </si>
  <si>
    <t xml:space="preserve">    事业单位离退休</t>
  </si>
  <si>
    <t xml:space="preserve">  抚恤</t>
  </si>
  <si>
    <t xml:space="preserve">    死亡抚恤</t>
  </si>
  <si>
    <t xml:space="preserve">    事业单位医疗</t>
  </si>
  <si>
    <t>节能环保支出</t>
  </si>
  <si>
    <t xml:space="preserve">  环境保护管理事务</t>
  </si>
  <si>
    <t xml:space="preserve">    行政运行（环境保护管理事务）</t>
  </si>
  <si>
    <t xml:space="preserve">    一般行政管理事务（环境保护管理事务）</t>
  </si>
  <si>
    <t xml:space="preserve">    生态环境保护宣传</t>
  </si>
  <si>
    <t xml:space="preserve">    生态环境保护行政许可</t>
  </si>
  <si>
    <t xml:space="preserve">    其他环境保护管理事务支出</t>
  </si>
  <si>
    <t xml:space="preserve">  污染防治</t>
  </si>
  <si>
    <t xml:space="preserve">    水体</t>
  </si>
  <si>
    <t xml:space="preserve">    其他污染防治支出</t>
  </si>
  <si>
    <t xml:space="preserve">  污染减排</t>
  </si>
  <si>
    <t xml:space="preserve">    生态环境监测与信息</t>
  </si>
  <si>
    <t xml:space="preserve">    清洁生产专项支出</t>
  </si>
  <si>
    <t>208</t>
  </si>
  <si>
    <t>05</t>
  </si>
  <si>
    <t xml:space="preserve">  208</t>
  </si>
  <si>
    <t xml:space="preserve">  05</t>
  </si>
  <si>
    <t>02</t>
  </si>
  <si>
    <t>06</t>
  </si>
  <si>
    <t>08</t>
  </si>
  <si>
    <t xml:space="preserve">  08</t>
  </si>
  <si>
    <t>210</t>
  </si>
  <si>
    <t>11</t>
  </si>
  <si>
    <t xml:space="preserve">  210</t>
  </si>
  <si>
    <t xml:space="preserve">  11</t>
  </si>
  <si>
    <t>211</t>
  </si>
  <si>
    <t xml:space="preserve">  211</t>
  </si>
  <si>
    <t xml:space="preserve">  01</t>
  </si>
  <si>
    <t>04</t>
  </si>
  <si>
    <t>07</t>
  </si>
  <si>
    <t>99</t>
  </si>
  <si>
    <t>03</t>
  </si>
  <si>
    <t xml:space="preserve">  03</t>
  </si>
  <si>
    <t>221</t>
  </si>
  <si>
    <t xml:space="preserve">  221</t>
  </si>
  <si>
    <t xml:space="preserve">  02</t>
  </si>
  <si>
    <t>30101</t>
  </si>
  <si>
    <t>30102</t>
  </si>
  <si>
    <t>30103</t>
  </si>
  <si>
    <t>30108</t>
  </si>
  <si>
    <t>30109</t>
  </si>
  <si>
    <t>30110</t>
  </si>
  <si>
    <t>30112</t>
  </si>
  <si>
    <t>30113</t>
  </si>
  <si>
    <t>30199</t>
  </si>
  <si>
    <t>30201</t>
  </si>
  <si>
    <t>30202</t>
  </si>
  <si>
    <t>30203</t>
  </si>
  <si>
    <t>30204</t>
  </si>
  <si>
    <t>30207</t>
  </si>
  <si>
    <t>30208</t>
  </si>
  <si>
    <t>30211</t>
  </si>
  <si>
    <t>30212</t>
  </si>
  <si>
    <t>30213</t>
  </si>
  <si>
    <t>30215</t>
  </si>
  <si>
    <t>30216</t>
  </si>
  <si>
    <t>30217</t>
  </si>
  <si>
    <t>30226</t>
  </si>
  <si>
    <t>30228</t>
  </si>
  <si>
    <t>30231</t>
  </si>
  <si>
    <t>30239</t>
  </si>
  <si>
    <t>30299</t>
  </si>
  <si>
    <t>30302</t>
  </si>
  <si>
    <t>30305</t>
  </si>
  <si>
    <t>30309</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</si>
  <si>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</si>
  <si>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</si>
  <si>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</si>
  <si>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</si>
  <si>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</si>
  <si>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其他工资福利支出</t>
  </si>
  <si>
    <t xml:space="preserve">  印刷费</t>
  </si>
  <si>
    <t xml:space="preserve">  咨询费</t>
  </si>
  <si>
    <t xml:space="preserve">  手续费</t>
  </si>
  <si>
    <t xml:space="preserve">  邮电费</t>
  </si>
  <si>
    <t xml:space="preserve">  取暖费</t>
  </si>
  <si>
    <t xml:space="preserve">  差旅费</t>
  </si>
  <si>
    <t xml:space="preserve">  因公出国（境）费用</t>
  </si>
  <si>
    <t xml:space="preserve">  维修(护)费</t>
  </si>
  <si>
    <t xml:space="preserve">  会议费</t>
  </si>
  <si>
    <t xml:space="preserve">  培训费</t>
  </si>
  <si>
    <t xml:space="preserve">  公务接待费</t>
  </si>
  <si>
    <t xml:space="preserve">  劳务费</t>
  </si>
  <si>
    <t xml:space="preserve">  工会经费</t>
  </si>
  <si>
    <t xml:space="preserve">  公务用车运行维护费</t>
  </si>
  <si>
    <t xml:space="preserve">  其他交通费用</t>
  </si>
  <si>
    <t xml:space="preserve">  生活补助</t>
  </si>
  <si>
    <t xml:space="preserve">  奖励金</t>
  </si>
  <si>
    <t>抚顺市生态环境局</t>
  </si>
  <si>
    <t>抚顺市机动车污染防治管理办公室</t>
  </si>
  <si>
    <t>抚顺市环境监测中心站</t>
  </si>
  <si>
    <t>环境保护管理事物</t>
  </si>
  <si>
    <t>其他环境保护管理事务支出</t>
  </si>
  <si>
    <t>债务利息及费用支出</t>
  </si>
  <si>
    <t>人员经费</t>
  </si>
  <si>
    <t>科目名称</t>
  </si>
  <si>
    <t>2020年预算</t>
  </si>
  <si>
    <t>抚顺市机动车污染防治管理办公室</t>
  </si>
  <si>
    <t>抚顺市环境监测中心站</t>
  </si>
  <si>
    <t>抚顺市生态环境局</t>
  </si>
  <si>
    <t>……</t>
  </si>
  <si>
    <t>抚顺市生态环境局</t>
  </si>
  <si>
    <t>小计</t>
  </si>
  <si>
    <t>环保大楼运行费</t>
  </si>
  <si>
    <t xml:space="preserve">一、水电费61.67万元：1、电费55.67万元：包含环保局大楼日常用电，全市污染源实时监控平台大型不间断电源用电，地下室水泵站及供暖水泵24小时用电等。2、水费6万元：3600元/月*12月=43200元，排水费16800元/年，共计6万元。
二、物业管理费25.33万元：依据《物业标准管理大全》，参照驻外单独办公楼物业费平均水平确定物业管理费3元/平方米/月。计算方法3元/平方米/月×12个月×7035平=25.326万元。
三、维修维护费13万元：大楼日常维修维护11.6万元（大楼维修维护、配件更换等），电梯维保1.4万元。
</t>
  </si>
  <si>
    <t>异地执法费用</t>
  </si>
  <si>
    <t>省外执法人员15人，由市生态环境局承担交通费用0.3万/人，其他经费由生态环境部承担，共4.5万元；省内执法人员16人，1万/人，由市生态环境局承担全部费用，共16万元。</t>
  </si>
  <si>
    <t>环保宣传专项</t>
  </si>
  <si>
    <t>一、《中国环境报》订阅2万元。
二、全市生态环境工作宣传3万元。用于全年生态环境系统会议、“六、五”世界环境日、节能、安全和应急等各种会标、宣传展板的制作及耗材。</t>
  </si>
  <si>
    <t>排污许可证评估</t>
  </si>
  <si>
    <t>2017年启动排污许可证核发工作,按照《控制污染物排放许可制实施方案》要求，到2020年应完成覆盖33个大类共82个行业的现有固定污染源排污许可证的核发工作，我市到2019年应完成32个行业的许可证核发，2020年应该完成50个行业的排污许可证核发。预计2020年共450企业，由于企业较多，计划采用政府购买服务的方式，委托技术机构提供排污许可管理的技术支持。2020年此项工作预计费用为：制证费:100元*450个=4.5万，委托服务费45万元，其中1000元/家，共450家企业，1000*450=45万元。</t>
  </si>
  <si>
    <t>环境保护督察迎检及整改工作经费</t>
  </si>
  <si>
    <t>1.第二轮中央生态环境保护督察迎检工作中，按督察组要求及迎检工作需要，采购电脑耗材、印刷费、办公费等，约2.8万元。
2.在省级生态环境保护督察迎检工作中，按督察组要求及迎检工作需要，采购电脑耗材、印刷费、办公费等，约1.4万元。
3.制作中央生态环境保护督察及“回头看”整改工作销号档案，约0.8万元。</t>
  </si>
  <si>
    <t>抚顺市“十四五”规划编制</t>
  </si>
  <si>
    <t>2019年10月24日市发改委组织全市各县区、市直部门及单位启动抚顺市“十四五“规划编制工作，市生态环境局编制计划及经费情况如下：1、编制“十四五”环境保护规划的总体方案可行性概算3.2万元，其中，基础数据及资料调查、收集检索等1.7万元，协作单位制图制表等费用0.7万元，总体方案印刷费0.8万元。2、开展”十四五“规划重大问题前期课题研究，编制“十四五”环境保护规划的各项专题研究等经费1.8万元，其中，省内外专题调研费用0.6万元，办公设备耗村费用0.5万元，专题资料印刷等费用0.7万元。</t>
  </si>
  <si>
    <t>环境影响评估</t>
  </si>
  <si>
    <t>1、专家费：42万元,其中报告书项目30个/年，每个项目支出专家费5000元，报告表项目90个/年，每个项目支出专家费3000元；2、办公用品及耗材（含座机费）：2.5万元；3、印刷费：0.7万元；4、购图书：0.3万元；5、差旅费：1.5万元；6、项目交通费：3.0万元</t>
  </si>
  <si>
    <t>环保专项业务经费</t>
  </si>
  <si>
    <t xml:space="preserve">1、全局材料印刷费用3万元。印制局文件、局党组文件、督改文件、审批验收文件、向市委、市政府常务会议汇报印制材料。
2、2020年全市工程系列生态环境行业中初级职称评审工作费用1.44万元。
3、市生态环境局及各县区分局年度律师法律知识咨询费用3万元。
4、环保专网费用：审批大厅每年专网网费为1100元/月*12=1.32万元。
5、全局计算机维护费用8.64万元：A4复印纸160元×200箱=3.2万元、更换硒鼓28个×400元=1.12万元；更换碳粉80元×135个=1.08万元；机要收文耗材3.248万元：16个*2030元=3.248万元，约为3.24万元。
</t>
  </si>
  <si>
    <t>第二次全国污染源普查数据成果开发及运用</t>
  </si>
  <si>
    <t>第二次全国污染源普查数据成果开发及运用20万元。其中，动态环境管理系统平台中污染源及污染物数据更新、相关行政区划、环境功能区划图件更新等8万元；包含污染源数据库和历年环统数据平台维护，各类污染源及污染物数据检索更新等7.2万元；全市生态环境主体功能区划及污染源图库建设，工业源、农业源、生活源、集中式污染源及移动源等5类污染源分布情况、图层更新等4.8万元。</t>
  </si>
  <si>
    <t>三宝屯污水处理厂溢流调查及流量安装项目</t>
  </si>
  <si>
    <t>在三宝屯污水处理厂上游北厚溢洪闸安装流量计，对三宝屯污水处理厂溢流情况开展调查。流量计采购及安装15万元、调查报告费4万元。</t>
  </si>
  <si>
    <t>土壤污染防治专项</t>
  </si>
  <si>
    <t>一、委托编制《抚顺市地下水污染防治实施方案》5万元：为贯彻落实《关于印发地下水污染防治实施方案的通知》（环土壤〔2019〕25号）精神，保障地下水安全，加快推进地下水污染防治，针对我市地下水污染现状，委托第三方进行《实施方案》的编制，管理部门参与并进行监管。编制预算支出如下：前期调研及收集资料费1万,资料整理印刷费0.5万元，制图及方案报告编制费2.5万。方案评审费1万。项目总计5万。
二、委托编制《抚顺市土壤污染防治规划》5万元：为贯彻落实《国务院关于印发土壤污染防治行动计划的通知》（国发〔2016〕31号）精神，结合我省土壤污染现状及区域经济社会发展特点，重点针对石油、化工、冶炼为主的重工业城市，重点工业场地，历史遗留污灌区和油田矿山的土壤污染问题，切实加强土壤污染防治，逐步改善土壤环境质量，编制制定《抚顺市土壤污染防治规划》的方案。管理部门参与并进行监管，委托第三方进行方案的编制，编制预算支出如下：前期调查费：前期调研及收集资料费1万，资料整理印刷费0.8万元，制图及方案报告编制费1.7万。方案评审论证费1.5万。项目总计5万。</t>
  </si>
  <si>
    <t>委托第三方监测</t>
  </si>
  <si>
    <t>应急监测40万元：一、水质采样及测试8.1-486元/次；二、废气采样及测试16.2-4050元/次；三、样品处理收费标准、24.3-81元/次；四、检测分析收费2.4-4455元/次。五、辐射检测28.4-405元/次。由于市环境监测中心站于2020年省级垂直管理后委托监测进行收费，目前没有参考依据，暂按每种测试内容进行80次，每种测试的费用采用均价，计算公式：（250元+2150元+50元+2350元+200元）*80=合计产生40万元费用。</t>
  </si>
  <si>
    <t>污染源在线监控及过程监控专项业务费</t>
  </si>
  <si>
    <t>一、污染源在线监控平台运维5万元1、生态局网络维护备品备件耗材2万元；2、在线监控平台服务器维护费1万元；3、在线监控平台存储设备数据库维护0.6万元；4、视频会议系统维护费0.5万元；5、服务器系统防病毒维护0.4万元；6、生态局网站改版与维护0.5万元。
二、网络宽带费用5.04万元1、联通200M光纤租用费用2.4万元；2、联通环保专网10M MSTP租用费用2.64万元。 
三、污染源过程监控平台运维17万元1、海城、三宝屯污水处理厂过程监控视频光纤各一条，租用费5000元/条/年，1万元；2、过程监控平台运维7万元；3、10家企业现场端设备运维4万元；4、监测因子上传省市平台4G数据传输卡费用5万元。</t>
  </si>
  <si>
    <t>清洁生产评估费</t>
  </si>
  <si>
    <t>组织专家对纳入抚顺市2019年度第一批强制性清洁生产审核企业名单的10家企业进行清洁生产审核评估工作，需发生专家费共计6万元（专家费税前1200/人，税后1000/人，共5人，1200*5*10=6万元）。</t>
  </si>
  <si>
    <t>县区工作经费</t>
  </si>
  <si>
    <t>1、四区工作经费20万元:5万元/区*4区=20万元（其中包括环保督察整改费用、环保专网费、水电费、宽带费、物业费、耗材、印刷费、宣传费、维修费等）；
2、三县工作经费30万元：10万元/县*3县=30万元（其中包括环保督察整改费用、环保专网费、水电费、宽带费、物业费、耗材、印刷费、宣传费、维修费等）。</t>
  </si>
  <si>
    <t>抚顺市机动车污染防治管理办公室</t>
  </si>
  <si>
    <t>机动车污染防治专项</t>
  </si>
  <si>
    <t>1.机动车排污监控平台升级费7.5万元。2.抚顺市检测机动车检测服务器维护费1.95万元</t>
  </si>
  <si>
    <t xml:space="preserve"> 抚顺市环境监测中心站</t>
  </si>
  <si>
    <t>环境监测专项业务费</t>
  </si>
  <si>
    <t>二、具体内容包括：1、仪器设备维修费4.8万元。2、计量认证费用1万元。3、质控考核标样4.8万元。4、气象数据使用费4万元。5、环境质量报告印刷1万元。6、监测化验安全防护3万元。7、水库监测租船费2万。8、专家咨询费0.6万。9、仪器设备检定费4.8万元。10、监测人员意外伤害保险1万元。11、还世行贷款本息10万元。合计37万元。</t>
  </si>
  <si>
    <t>专业生产用车车辆费</t>
  </si>
  <si>
    <t xml:space="preserve">专业生产用车车辆费用11台，每台3万元。合计33万元。
</t>
  </si>
  <si>
    <t>化学药品用具</t>
  </si>
  <si>
    <t xml:space="preserve">1、化学药剂用具仪器配件41万元。合计41万元。
</t>
  </si>
  <si>
    <t>环境监测运行费</t>
  </si>
  <si>
    <t>具体内容包括：1、废气国控重点源监督性监测10万元。2、抚顺市环境空气质量预报预警系统运行维护费4万元。</t>
  </si>
  <si>
    <t>特细化服务类项目</t>
  </si>
  <si>
    <t>2017年启动排污许可证核发工作,按照《控制污染物排放许可制实施方案》要求，到2020年应完成覆盖33个大类共82个行业的现有固定污染源排污许可证的核发工作，我市到2019年应完成32个行业的许可证核发，2020年应该完成50个行业的排污许可证核发。预计2020年共450企业，由于企业较多，计划采用政府购买服务的方式，委托技术机构提供排污许可管理的技术支持。</t>
  </si>
  <si>
    <t>抚顺市环境监测中心站</t>
  </si>
  <si>
    <t>货物类</t>
  </si>
  <si>
    <t>化学药剂用具仪器配件41万元。</t>
  </si>
  <si>
    <t>抚顺市“十四五”规划编制费-抚顺市“十四五”规划编制</t>
  </si>
  <si>
    <t>1、编制“十四五”环境保护规划的总体方案可行性概算。2、编制”十四五“规划重大问题前期课题研究。</t>
  </si>
  <si>
    <t>技术性服务</t>
  </si>
  <si>
    <t>社会组织</t>
  </si>
  <si>
    <t>非政府采购</t>
  </si>
  <si>
    <t>应急监测费-委托第三方监测</t>
  </si>
  <si>
    <t>污染源在线监控及过程监控专项业务费-污染源在线监控及过程监控</t>
  </si>
  <si>
    <t>一、污染源在线监控平台运维2.5万元
二、污染源过程监控平台运维16万元。1、过程监控平台运维7万元；2、10家企业现场端设备运维4万元；3、监测因子上传省市平台4G数据传输卡费用5万元。</t>
  </si>
  <si>
    <t>土壤污染防治专项-委托编制土壤污染防治</t>
  </si>
  <si>
    <t>一、编制《抚顺市地下水污染防治实施方案》,制图及方案报告编制费2.5万;方案评审费1万。二、编制制定《抚顺市土壤污染防治规划》的方案制图及方案报告编制费1.7万；方案评审论证费1.5万。</t>
  </si>
  <si>
    <t>排污许可证评估费-排污许可证评估</t>
  </si>
  <si>
    <t>2020年应该完成50个行业450企业排污许可证核发。委托技术机构提供排污许可管理的技术服务。2020年此项工作预计费用为：制证费:100元*450个=4.5万，委托服务费45万元，其中1000元/家，共450家企业，1000*450=45万元。</t>
  </si>
  <si>
    <t>政府履职所需辅助性事项</t>
  </si>
  <si>
    <t>政府采购</t>
  </si>
  <si>
    <t>第二次全国污染源普查数据成果开发及运用。其中，动态环境管理系统平台中污染源及污染物数据更新、相关行政区划、环境功能区划图件更新等；包含污染源数据库和历年环统数据平台维护，各类污染源及污染物数据检索更新等；全市生态环境主体功能区划及污染源图库建设，工业源、农业源、生活源、集中式污染源及移动源等5类污染源分布情况、图层更新等。</t>
  </si>
  <si>
    <t>环保专项业务经费-律师服务</t>
  </si>
  <si>
    <t>市生态环境局及各县区分局年度法律顾问服务费。</t>
  </si>
  <si>
    <t>政府履职所需辅助性服务</t>
  </si>
  <si>
    <r>
      <t>1、水质采样及测试8.1-486元/次；2、废气采样及测试16.2-4050元/次；3、样品处理收费标准</t>
    </r>
    <r>
      <rPr>
        <sz val="9"/>
        <color indexed="10"/>
        <rFont val="仿宋"/>
        <family val="3"/>
      </rPr>
      <t>、</t>
    </r>
    <r>
      <rPr>
        <sz val="9"/>
        <rFont val="仿宋"/>
        <family val="3"/>
      </rPr>
      <t>24.3-81元/次；4、检测分析收费2.4-4455元/次。5、辐射检测28.4-405元/次。应急监测费合计40万元。</t>
    </r>
  </si>
  <si>
    <t xml:space="preserve">保障环保工作正常运行。    
</t>
  </si>
  <si>
    <t xml:space="preserve">当年完成   
</t>
  </si>
  <si>
    <t xml:space="preserve">保障环保工作正常运行。  
</t>
  </si>
  <si>
    <t xml:space="preserve">维持环保大楼正常运行所需的水电、物业、维修等经费预算  
</t>
  </si>
  <si>
    <t xml:space="preserve">完成环保督查异地执法任务。    
</t>
  </si>
  <si>
    <t xml:space="preserve">完成环保督查异地执法任务。  
</t>
  </si>
  <si>
    <t xml:space="preserve">保证全年生态环境宣传工作顺利开展。    
</t>
  </si>
  <si>
    <t xml:space="preserve">保证全年生态环境宣传工作顺利开展。  
</t>
  </si>
  <si>
    <t xml:space="preserve">推进抚顺市生态环境工作。  
</t>
  </si>
  <si>
    <t xml:space="preserve">按照国家和省里的要求完成规定的排污许可核证核发数量。    
</t>
  </si>
  <si>
    <t xml:space="preserve">按照国家和省里要求我市到2020年预计需要完成50个行业的排污许可核发任务。   
</t>
  </si>
  <si>
    <t xml:space="preserve">按照国家和省里的要求完成规定的排污许可核证核发数量。  
</t>
  </si>
  <si>
    <t xml:space="preserve">完成覆盖所有固定污染源的排污许可证核发工作。  
</t>
  </si>
  <si>
    <t xml:space="preserve">实现对固定污染源系统化、科学化、法治化、精细化、信息化的“一证式”管理。  
</t>
  </si>
  <si>
    <t xml:space="preserve">1.完成第二轮中央生态环境保护督察迎检工作。
2.完成省级生态环境保护督察迎检工作。
3.完成已完成整改的中央生态环境保护督察及“回头看”整改任务销号档案制作。    
</t>
  </si>
  <si>
    <t xml:space="preserve">1.按中央、省督察时间安排及要求，推进项目实施。
2.结合中央生态环境保护督察及“回头看”整改任务完成情况，进行销号档案制作，完成一项，制作一项。   
</t>
  </si>
  <si>
    <t xml:space="preserve">已完成的整改任务，完成销号档案制作。  
</t>
  </si>
  <si>
    <t xml:space="preserve">保障中央生态环境保护督察迎检工作顺利完成。  
</t>
  </si>
  <si>
    <t xml:space="preserve">保障省级生态环境保护督察迎检工作顺利完成。  
</t>
  </si>
  <si>
    <t xml:space="preserve">列入2020年市本级财政预算及绩校考核工作，2020年12月底完成“十四五”专项规划的编制工作。    
</t>
  </si>
  <si>
    <t xml:space="preserve">按照国家和省关于“十四五”规划编制工作的总体部署和要求，结合抚顺实际，将整个项目分三个阶段，第一阶段为开展“十四五”规划前期重大问题研究，2019年12月中下旬完成“十四五”时期抚顺生态环境系统保护与治理思路课题研究；第二阶段，2020年12月起草重点专项规划及区域规划；第三阶段2020年12月完成规划草案的报送及送审前的各项准备工作。   
</t>
  </si>
  <si>
    <t xml:space="preserve">编制完成抚顺市生态环境保护“十四五”总体规划  
</t>
  </si>
  <si>
    <t xml:space="preserve">2019年12月启动此项工作，2020年底前完成此项工作任务。  
</t>
  </si>
  <si>
    <t xml:space="preserve">全面贯彻习近平总书记在辽宁考察时和在深入推进东北振兴座谈会上重要讲话精神，贯彻落实中央37号文件精神，保持抚顺经济持续健康发展和社会大局稳定，不断增强人民群众幸福感。  
</t>
  </si>
  <si>
    <t xml:space="preserve">为生态环境局审批项目评审环评报告书和环评报告表。    
</t>
  </si>
  <si>
    <t xml:space="preserve">报告书项目30个，报告表项目100个。  
</t>
  </si>
  <si>
    <t xml:space="preserve">对全市建设项目环境影响评价文件进行技术评估，为环保部门审批项目提供技术支持。  
</t>
  </si>
  <si>
    <t xml:space="preserve">保证全年生态环境工作顺利开展。    
</t>
  </si>
  <si>
    <t xml:space="preserve">保证全年生态环境工作顺利开展。  
</t>
  </si>
  <si>
    <t xml:space="preserve">保证生态环境工作的正常运行  
</t>
  </si>
  <si>
    <t xml:space="preserve">完成第二次全国污染源普查数据的更新和补充，形成抚顺市污染源区域分布、数量统计、在线监测和治理措施等汇总情况的数据库，为2020年打赢污染防治攻坚战做好服务。    
</t>
  </si>
  <si>
    <t xml:space="preserve">依托第二次全国污染源普查软件及数据建立抚顺市污染源管理数据库平台；购置数据信息硬件安全设备，组建动态环境安全管理系统；健全和完善抚顺市污染源数据库建设，形成相对完整的相关行政区域、污染源数量分布、在线数据监测、重污染天气预测和环境执法等详细情况；项目2019年底启动，2020年年底前完成。   
</t>
  </si>
  <si>
    <t>形成集抚顺市工业源、农业源、生活源、集中式污染和移动式污染源等各类源于一体的污染源数据管理平台（库）；形成一套市级动态环境管理系统。</t>
  </si>
  <si>
    <t xml:space="preserve">巩固好第二次全国污染源数据普查成果，完成省定的各项目标考核任务，坚决打赢污染防治攻坚战，持续改善抚顺生态环境质量。  
</t>
  </si>
  <si>
    <t xml:space="preserve">高坎大桥断面需要达到Ⅵ类水质标准    
</t>
  </si>
  <si>
    <t xml:space="preserve">加强溢流情况监督，确保三宝屯污水处处理厂稳定运行。确保高坎大桥断面水质达标。  
</t>
  </si>
  <si>
    <t xml:space="preserve">为掌握污水溢流量提供数据支撑，为改善水环境质量作出贡献。  
</t>
  </si>
  <si>
    <t>1、到 2020 年，初步建立全市地下水环境监测体系；全市地下水质量极差比例控制在30.77%；典型地下水污染源得到初步监控，地下水污染加剧趋势得到初步遏制。
到 2025 年，建立全市地下水环境监测体系；典型地下水污染源得到有效监控，地下水污染加剧趋势得到有效遏制。
到 2035 年，力争全市地下水环境质量总体改善，生态系统功能基本恢复。
2、我市辖区内的加油站，要在2020年6月底前，完成地下油罐防渗改造及相应的核查工作。
3、到2020年，受污染耕地安全利用率达到90%左右，污染地块安全利用率达到90%以上；到2030年，受污染耕地安全利用率达到95%以上，污染地块安全利用率达到95%以上。</t>
  </si>
  <si>
    <t xml:space="preserve">1、委托有资质的单位，根据要求制定我市的《抚顺市地下水污染防治实施方案》。2、我市辖区内的加油站共计160家，预计组织四组专家，每组专家三人，每组每天检查四家企业，预计在2020年6月底前，完成地下油罐防渗改造及相应的核查工作。3、委托有资质的单位，根据要求制定我市的《抚顺市土壤污染防治规划》。   
</t>
  </si>
  <si>
    <t xml:space="preserve">到 2020 年，初步建立全市地下水环境监测体系；全市地下水质量极差比例控制在30.77%；典型地下水污染源得到初步监控，地下水污染加剧趋势得到初步遏制；到 2025 年，建立全市地下水环境监测体系；典型地下水污染源得到有效监控，地下水污染加剧趋势得到有效遏制。；到 2035 年，力争全市地下水环境质量总体改善，生态系统功能基本恢复。  
</t>
  </si>
  <si>
    <t xml:space="preserve">完成对全市160家加油站地下油罐防渗改造核查工作；在2020年6月底前，完成加油站地下油罐防渗改造及相应的核查工作。  
</t>
  </si>
  <si>
    <t xml:space="preserve">到2020年，受污染耕地安全利用率达到90%，左右污染地块安全利用率达到90%以上；2030年，受污染耕地安全利用率达到95%以上，污染地块安全利用率达到95%以上。  
</t>
  </si>
  <si>
    <t xml:space="preserve">保障地下水安全，加快推进地下水污染防治。  
</t>
  </si>
  <si>
    <t xml:space="preserve">保证完成油罐罐龄15年以上和周围存在饮用水源等敏感目标的加油站地下油罐防渗改造工作；强化地下水污染防治工作。  
</t>
  </si>
  <si>
    <t xml:space="preserve">到2020年，全市土壤污染加重趋势得到初步遏制，土壤环境质量总体保持稳定，农用地和建设用地土壤环境安全得到基本保障，土壤环境风险得到基本管控；到2030年，全市土壤环境质量稳中向好，农用地和建设用地土壤环境安全得到有效保障，土壤环境风险得到全面管控。  
</t>
  </si>
  <si>
    <t xml:space="preserve">保证所需检测及时保质完成    
</t>
  </si>
  <si>
    <t xml:space="preserve">预计进行80次水质、废气等采样检测分析。  
</t>
  </si>
  <si>
    <t xml:space="preserve">为生态环境保护工作提供必需的监测数据。  
</t>
  </si>
  <si>
    <t xml:space="preserve">1、在线监控平台运转正常。2、互联网、环保专网畅通。3、过程监控企业端和平台运转正常。    
</t>
  </si>
  <si>
    <t xml:space="preserve">1、在线监控平台运转正常。2、互联网、环保专网畅通。3、过程监控企业端和平台运转正常。  
</t>
  </si>
  <si>
    <t xml:space="preserve">在线监控平台运转正常，数据联通正常。  
</t>
  </si>
  <si>
    <t xml:space="preserve">互联网、环保专网畅通  
</t>
  </si>
  <si>
    <t xml:space="preserve">过程监控企业端和平台运转正常。  
</t>
  </si>
  <si>
    <t xml:space="preserve">按进度完成14家企业清洁生产审核评估    
</t>
  </si>
  <si>
    <t xml:space="preserve">年底前完成本年度实际申请评估企业的评估   
</t>
  </si>
  <si>
    <t xml:space="preserve">预计能完成10家企业的清洁生产审核评估  
</t>
  </si>
  <si>
    <t xml:space="preserve">完成清洁生产审核的企业能减少污染物的排放  
</t>
  </si>
  <si>
    <t xml:space="preserve">保障四区三县完成环保工作运行。    
</t>
  </si>
  <si>
    <t xml:space="preserve">保障望花区、新抚区、顺城区、东洲区、抚顺县、新宾县、清原县完成环保工作运行。  
</t>
  </si>
  <si>
    <t xml:space="preserve">1、2020年5月1日前完成机动车排污监控平台升级。
2、当年完成监控平台软硬件维护及路检仪检定，监控平台软硬件维护及路检仪检。
</t>
  </si>
  <si>
    <t xml:space="preserve">完成国家标准新方法新限值对柴油车汽油车的检测  
</t>
  </si>
  <si>
    <t xml:space="preserve">确保全市机动车环保检测系统稳定运行。  
</t>
  </si>
  <si>
    <t xml:space="preserve">完成国家、省、市下达的监测任务，按要求按时向省、市政府上报数据。    
</t>
  </si>
  <si>
    <t xml:space="preserve">全年   
</t>
  </si>
  <si>
    <t xml:space="preserve">环境质量数据  
</t>
  </si>
  <si>
    <t xml:space="preserve">真实掌握抚顺市的相关环境质量，为环境保护工作提供技术支撑。  
</t>
  </si>
  <si>
    <t xml:space="preserve">各类监测数据  
</t>
  </si>
  <si>
    <t xml:space="preserve">为抚顺市的环境保护工作提供各类监测数据  
</t>
  </si>
  <si>
    <t xml:space="preserve">为抚顺市的环境保护工作提供各类监测数据  
</t>
  </si>
  <si>
    <t xml:space="preserve">及时完成国家、省、市下达的监测任务，按要求按时向省、市政府上报数据。向社会发布环境质量数据，对重污染天气进行预报预警。    
</t>
  </si>
  <si>
    <t xml:space="preserve">污染源监测数据  
</t>
  </si>
  <si>
    <t xml:space="preserve">真实掌握抚顺排污企业的污染物排放状况，为环境管理提供技术支撑。  
</t>
  </si>
  <si>
    <t xml:space="preserve">及时准确向社会发布水、气环境质量，发布空气质量预报及污染预警。  
</t>
  </si>
  <si>
    <t>是</t>
  </si>
  <si>
    <t>http://www.fsepb.gov.cn/list.asp?t=2&amp;s=97</t>
  </si>
  <si>
    <t>抚顺市机动车污染防治管理办公室</t>
  </si>
  <si>
    <t>……</t>
  </si>
  <si>
    <t>抚顺市环境监测中心站</t>
  </si>
  <si>
    <t>本部门没有纳入预算管理的行政事业性收费预算拨款收入，也没有使用纳入预算管理的行政事业性收费安排的支出，故本表无数据</t>
  </si>
  <si>
    <t>本部门没有纳入预算管理的政府性基金收入，也没有使用纳入预算管理的政府性基金收入安排的支出，故本表无数据</t>
  </si>
  <si>
    <t>本部门没有国有资本经营预算安排的支出，故本表无数据</t>
  </si>
  <si>
    <t>网址公开</t>
  </si>
  <si>
    <t>抚顺市生态环境局、抚顺市机动车污染防治管理办公室、抚顺市环境监测中心站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</si>
</sst>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0_);[Red]\(0.00\)"/>
    <numFmt numFmtId="190" formatCode="#,##0.0_ "/>
    <numFmt numFmtId="191" formatCode="#,##0.00;[Red]#,##0.00"/>
    <numFmt numFmtId="192" formatCode="0.00_);\(0.00\)"/>
    <numFmt numFmtId="193" formatCode="#,##0.00_);\(#,##0.00\)"/>
  </numFmts>
  <fonts count="55">
    <font>
      <sz val="9"/>
      <name val="宋体"/>
      <family val="0"/>
    </font>
    <font>
      <sz val="11"/>
      <color indexed="8"/>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16"/>
      <name val="宋体"/>
      <family val="0"/>
    </font>
    <font>
      <b/>
      <sz val="18"/>
      <color indexed="62"/>
      <name val="宋体"/>
      <family val="0"/>
    </font>
    <font>
      <b/>
      <sz val="11"/>
      <color indexed="62"/>
      <name val="宋体"/>
      <family val="0"/>
    </font>
    <font>
      <b/>
      <sz val="15"/>
      <color indexed="62"/>
      <name val="宋体"/>
      <family val="0"/>
    </font>
    <font>
      <b/>
      <sz val="13"/>
      <color indexed="62"/>
      <name val="宋体"/>
      <family val="0"/>
    </font>
    <font>
      <sz val="9"/>
      <color indexed="8"/>
      <name val="宋体"/>
      <family val="0"/>
    </font>
    <font>
      <sz val="9"/>
      <name val="仿宋"/>
      <family val="3"/>
    </font>
    <font>
      <sz val="9"/>
      <color indexed="8"/>
      <name val="仿宋"/>
      <family val="3"/>
    </font>
    <font>
      <sz val="9"/>
      <color indexed="10"/>
      <name val="仿宋"/>
      <family val="3"/>
    </font>
    <font>
      <sz val="11"/>
      <color indexed="8"/>
      <name val="Tahoma"/>
      <family val="2"/>
    </font>
    <font>
      <sz val="11"/>
      <color rgb="FF9C0006"/>
      <name val="Calibri"/>
      <family val="0"/>
    </font>
    <font>
      <sz val="11"/>
      <color theme="1"/>
      <name val="Tahoma"/>
      <family val="2"/>
    </font>
    <font>
      <sz val="11"/>
      <color theme="1"/>
      <name val="Calibri"/>
      <family val="0"/>
    </font>
    <font>
      <sz val="11"/>
      <color rgb="FF006100"/>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color indexed="63"/>
      </left>
      <right>
        <color indexed="63"/>
      </right>
      <top>
        <color indexed="63"/>
      </top>
      <bottom style="thick">
        <color indexed="62"/>
      </bottom>
    </border>
    <border>
      <left/>
      <right/>
      <top/>
      <bottom style="medium">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7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42" fontId="2"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30" fillId="0" borderId="3"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28" fillId="0" borderId="4"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8" fillId="4"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8" fillId="4"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51" fillId="16"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51" fillId="16"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0" fillId="0" borderId="0">
      <alignment vertical="center"/>
      <protection/>
    </xf>
    <xf numFmtId="0" fontId="5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52" fillId="0" borderId="0">
      <alignment/>
      <protection/>
    </xf>
    <xf numFmtId="0" fontId="0" fillId="0" borderId="0">
      <alignment vertical="center"/>
      <protection/>
    </xf>
    <xf numFmtId="0" fontId="0" fillId="0" borderId="0">
      <alignment vertical="center"/>
      <protection/>
    </xf>
    <xf numFmtId="0" fontId="5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52"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0" fillId="0" borderId="0">
      <alignment/>
      <protection/>
    </xf>
    <xf numFmtId="0" fontId="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54" fillId="17"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54" fillId="17"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4"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8" borderId="8" applyNumberFormat="0" applyAlignment="0" applyProtection="0"/>
    <xf numFmtId="0" fontId="27" fillId="19" borderId="8" applyNumberFormat="0" applyAlignment="0" applyProtection="0"/>
    <xf numFmtId="0" fontId="27" fillId="19" borderId="8" applyNumberFormat="0" applyAlignment="0" applyProtection="0"/>
    <xf numFmtId="0" fontId="27" fillId="18" borderId="8" applyNumberFormat="0" applyAlignment="0" applyProtection="0"/>
    <xf numFmtId="0" fontId="27" fillId="18" borderId="8"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9" fontId="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8"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8" borderId="11" applyNumberFormat="0" applyAlignment="0" applyProtection="0"/>
    <xf numFmtId="0" fontId="19" fillId="18" borderId="11"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33" fillId="0" borderId="0" applyNumberFormat="0" applyFill="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0" fillId="27" borderId="12" applyNumberFormat="0" applyFont="0" applyAlignment="0" applyProtection="0"/>
    <xf numFmtId="0" fontId="0" fillId="27" borderId="12" applyNumberFormat="0" applyFont="0" applyAlignment="0" applyProtection="0"/>
  </cellStyleXfs>
  <cellXfs count="441">
    <xf numFmtId="0" fontId="0" fillId="0" borderId="0" xfId="0" applyAlignment="1">
      <alignment vertical="center"/>
    </xf>
    <xf numFmtId="0" fontId="2" fillId="0" borderId="0" xfId="1084" applyFont="1" applyAlignment="1">
      <alignment vertical="center"/>
      <protection/>
    </xf>
    <xf numFmtId="0" fontId="3" fillId="0" borderId="0" xfId="1084" applyFont="1" applyAlignment="1">
      <alignment horizontal="center"/>
      <protection/>
    </xf>
    <xf numFmtId="0" fontId="3" fillId="0" borderId="0" xfId="1084" applyFont="1">
      <alignment/>
      <protection/>
    </xf>
    <xf numFmtId="0" fontId="2" fillId="0" borderId="0" xfId="1084" applyFont="1">
      <alignment/>
      <protection/>
    </xf>
    <xf numFmtId="0" fontId="2" fillId="0" borderId="0" xfId="1084">
      <alignment/>
      <protection/>
    </xf>
    <xf numFmtId="0" fontId="2" fillId="0" borderId="0" xfId="1084" applyFont="1" applyAlignment="1">
      <alignment horizontal="center" vertical="center"/>
      <protection/>
    </xf>
    <xf numFmtId="0" fontId="3" fillId="0" borderId="13" xfId="1084" applyFont="1" applyBorder="1" applyAlignment="1">
      <alignment horizontal="center" vertical="center"/>
      <protection/>
    </xf>
    <xf numFmtId="0" fontId="3" fillId="0" borderId="14" xfId="1084" applyFont="1" applyBorder="1" applyAlignment="1">
      <alignment horizontal="center" vertical="center"/>
      <protection/>
    </xf>
    <xf numFmtId="0" fontId="3" fillId="0" borderId="15" xfId="1084" applyFont="1" applyBorder="1" applyAlignment="1">
      <alignment horizontal="center" vertical="center"/>
      <protection/>
    </xf>
    <xf numFmtId="0" fontId="3" fillId="0" borderId="13" xfId="1084" applyFont="1" applyBorder="1" applyAlignment="1">
      <alignment horizontal="center" vertical="center" wrapText="1"/>
      <protection/>
    </xf>
    <xf numFmtId="0" fontId="0" fillId="19" borderId="0" xfId="0" applyFill="1" applyAlignment="1">
      <alignment vertical="center"/>
    </xf>
    <xf numFmtId="0" fontId="6" fillId="19" borderId="0" xfId="0" applyFont="1" applyFill="1" applyAlignment="1">
      <alignment horizontal="centerContinuous" vertical="center"/>
    </xf>
    <xf numFmtId="0" fontId="8" fillId="19" borderId="0" xfId="0" applyFont="1" applyFill="1" applyAlignment="1">
      <alignment vertical="center"/>
    </xf>
    <xf numFmtId="0" fontId="8" fillId="19" borderId="0" xfId="0" applyNumberFormat="1" applyFont="1" applyFill="1" applyAlignment="1" applyProtection="1">
      <alignment horizontal="right" vertical="center"/>
      <protection/>
    </xf>
    <xf numFmtId="0" fontId="8" fillId="19" borderId="0" xfId="0" applyFont="1" applyFill="1" applyAlignment="1">
      <alignment horizontal="right" vertical="center"/>
    </xf>
    <xf numFmtId="0" fontId="9" fillId="0" borderId="0" xfId="1320" applyFont="1" applyAlignment="1">
      <alignment vertical="center"/>
      <protection/>
    </xf>
    <xf numFmtId="0" fontId="7" fillId="19" borderId="0" xfId="1320" applyFont="1" applyFill="1" applyAlignment="1">
      <alignment vertical="center" wrapText="1"/>
      <protection/>
    </xf>
    <xf numFmtId="0" fontId="7" fillId="0" borderId="0" xfId="1320" applyFont="1" applyAlignment="1">
      <alignment vertical="center"/>
      <protection/>
    </xf>
    <xf numFmtId="0" fontId="8" fillId="0" borderId="0" xfId="0" applyFont="1" applyAlignment="1">
      <alignment vertical="center"/>
    </xf>
    <xf numFmtId="49" fontId="9" fillId="0" borderId="0" xfId="1320" applyNumberFormat="1" applyFont="1" applyFill="1" applyAlignment="1" applyProtection="1">
      <alignment vertical="center"/>
      <protection/>
    </xf>
    <xf numFmtId="176" fontId="9" fillId="0" borderId="0" xfId="1320" applyNumberFormat="1" applyFont="1" applyAlignment="1">
      <alignment vertical="center"/>
      <protection/>
    </xf>
    <xf numFmtId="0" fontId="9" fillId="0" borderId="0" xfId="1320" applyFont="1">
      <alignment/>
      <protection/>
    </xf>
    <xf numFmtId="2" fontId="9" fillId="0" borderId="0" xfId="1320" applyNumberFormat="1" applyFont="1" applyFill="1" applyAlignment="1" applyProtection="1">
      <alignment horizontal="center" vertical="center"/>
      <protection/>
    </xf>
    <xf numFmtId="2" fontId="7" fillId="0" borderId="0" xfId="1320" applyNumberFormat="1" applyFont="1" applyFill="1" applyAlignment="1" applyProtection="1">
      <alignment horizontal="right" vertical="center"/>
      <protection/>
    </xf>
    <xf numFmtId="0" fontId="7" fillId="0" borderId="16" xfId="1147" applyFont="1" applyFill="1" applyBorder="1" applyAlignment="1">
      <alignment horizontal="left" vertical="center"/>
      <protection/>
    </xf>
    <xf numFmtId="176" fontId="9" fillId="0" borderId="0" xfId="1320" applyNumberFormat="1" applyFont="1" applyFill="1" applyAlignment="1">
      <alignment horizontal="center" vertical="center"/>
      <protection/>
    </xf>
    <xf numFmtId="176" fontId="7" fillId="0" borderId="16" xfId="1320" applyNumberFormat="1" applyFont="1" applyFill="1" applyBorder="1" applyAlignment="1" applyProtection="1">
      <alignment horizontal="right" vertical="center"/>
      <protection/>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1320" applyFont="1">
      <alignment/>
      <protection/>
    </xf>
    <xf numFmtId="49" fontId="9" fillId="0" borderId="13" xfId="0" applyNumberFormat="1" applyFont="1" applyFill="1" applyBorder="1" applyAlignment="1" applyProtection="1">
      <alignment horizontal="center" vertical="center"/>
      <protection/>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horizontal="centerContinuous" vertical="center"/>
    </xf>
    <xf numFmtId="0" fontId="7" fillId="0" borderId="0" xfId="0" applyNumberFormat="1" applyFont="1" applyFill="1" applyAlignment="1" applyProtection="1">
      <alignment horizontal="right" vertical="center"/>
      <protection/>
    </xf>
    <xf numFmtId="0" fontId="7" fillId="0" borderId="15" xfId="0" applyFont="1" applyBorder="1" applyAlignment="1">
      <alignment horizontal="centerContinuous" vertical="center"/>
    </xf>
    <xf numFmtId="0" fontId="7" fillId="0" borderId="13" xfId="0" applyFont="1" applyBorder="1" applyAlignment="1">
      <alignment horizontal="centerContinuous" vertical="center"/>
    </xf>
    <xf numFmtId="0" fontId="7" fillId="0" borderId="0" xfId="0" applyFont="1" applyFill="1" applyAlignment="1">
      <alignment vertical="center"/>
    </xf>
    <xf numFmtId="0" fontId="7" fillId="0" borderId="13" xfId="0" applyFont="1" applyBorder="1" applyAlignment="1">
      <alignment horizontal="center" vertical="center"/>
    </xf>
    <xf numFmtId="0" fontId="7" fillId="0" borderId="13" xfId="0" applyFont="1" applyFill="1" applyBorder="1" applyAlignment="1">
      <alignment horizontal="center" vertical="center"/>
    </xf>
    <xf numFmtId="180" fontId="11" fillId="0" borderId="0" xfId="0" applyNumberFormat="1" applyFont="1" applyFill="1" applyAlignment="1" applyProtection="1">
      <alignment vertical="center" wrapText="1"/>
      <protection/>
    </xf>
    <xf numFmtId="179" fontId="11" fillId="0" borderId="0" xfId="0" applyNumberFormat="1" applyFont="1" applyFill="1" applyAlignment="1" applyProtection="1">
      <alignment vertical="center" wrapText="1"/>
      <protection/>
    </xf>
    <xf numFmtId="0" fontId="7" fillId="0" borderId="17" xfId="0" applyFont="1" applyFill="1" applyBorder="1" applyAlignment="1">
      <alignment vertical="center"/>
    </xf>
    <xf numFmtId="0" fontId="9" fillId="0" borderId="14" xfId="0" applyFont="1" applyFill="1" applyBorder="1" applyAlignment="1">
      <alignment vertical="center"/>
    </xf>
    <xf numFmtId="0" fontId="9" fillId="0" borderId="0" xfId="0" applyFont="1" applyFill="1" applyAlignment="1">
      <alignment vertical="center"/>
    </xf>
    <xf numFmtId="0" fontId="9" fillId="0" borderId="14" xfId="0" applyFont="1" applyBorder="1" applyAlignment="1">
      <alignment vertical="center"/>
    </xf>
    <xf numFmtId="0" fontId="9" fillId="0" borderId="13"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centerContinuous" vertical="center"/>
    </xf>
    <xf numFmtId="177" fontId="9" fillId="0" borderId="13" xfId="0" applyNumberFormat="1" applyFont="1" applyFill="1" applyBorder="1" applyAlignment="1" applyProtection="1">
      <alignment vertical="center" wrapText="1"/>
      <protection/>
    </xf>
    <xf numFmtId="49" fontId="9" fillId="0" borderId="13" xfId="0" applyNumberFormat="1" applyFont="1" applyFill="1" applyBorder="1" applyAlignment="1" applyProtection="1">
      <alignment vertical="center" wrapText="1"/>
      <protection/>
    </xf>
    <xf numFmtId="0" fontId="7" fillId="0" borderId="13" xfId="0" applyFont="1" applyBorder="1" applyAlignment="1">
      <alignment vertical="center" wrapText="1"/>
    </xf>
    <xf numFmtId="0" fontId="0" fillId="0" borderId="13" xfId="0" applyBorder="1" applyAlignment="1">
      <alignment vertical="center"/>
    </xf>
    <xf numFmtId="0" fontId="8" fillId="0" borderId="0" xfId="0" applyNumberFormat="1" applyFont="1" applyFill="1" applyAlignment="1" applyProtection="1">
      <alignment horizontal="right" vertical="center"/>
      <protection/>
    </xf>
    <xf numFmtId="0" fontId="8" fillId="0" borderId="0" xfId="0" applyFont="1" applyAlignment="1">
      <alignment horizontal="right" vertical="center"/>
    </xf>
    <xf numFmtId="179" fontId="9" fillId="0" borderId="13" xfId="0" applyNumberFormat="1" applyFont="1" applyFill="1" applyBorder="1" applyAlignment="1" applyProtection="1">
      <alignment horizontal="right" vertical="center"/>
      <protection/>
    </xf>
    <xf numFmtId="0" fontId="7" fillId="0" borderId="18" xfId="0" applyFont="1" applyBorder="1" applyAlignment="1">
      <alignment horizontal="center" vertical="center" wrapText="1"/>
    </xf>
    <xf numFmtId="49" fontId="9" fillId="0" borderId="13" xfId="1147" applyNumberFormat="1" applyFont="1" applyFill="1" applyBorder="1" applyAlignment="1" applyProtection="1">
      <alignment vertical="center"/>
      <protection/>
    </xf>
    <xf numFmtId="0" fontId="7" fillId="0" borderId="0" xfId="0" applyNumberFormat="1" applyFont="1" applyFill="1" applyBorder="1" applyAlignment="1" applyProtection="1">
      <alignment horizontal="right" vertical="center"/>
      <protection/>
    </xf>
    <xf numFmtId="0" fontId="9" fillId="0" borderId="16" xfId="0" applyFont="1" applyBorder="1" applyAlignment="1">
      <alignment vertical="center"/>
    </xf>
    <xf numFmtId="49" fontId="7" fillId="0" borderId="13" xfId="0" applyNumberFormat="1" applyFont="1" applyFill="1" applyBorder="1" applyAlignment="1" applyProtection="1">
      <alignment vertical="center" wrapText="1"/>
      <protection/>
    </xf>
    <xf numFmtId="49" fontId="7" fillId="0" borderId="13" xfId="0" applyNumberFormat="1" applyFont="1" applyFill="1" applyBorder="1" applyAlignment="1" applyProtection="1">
      <alignment horizontal="center" vertical="center"/>
      <protection/>
    </xf>
    <xf numFmtId="177" fontId="7" fillId="0" borderId="13" xfId="0" applyNumberFormat="1" applyFont="1" applyFill="1" applyBorder="1" applyAlignment="1" applyProtection="1">
      <alignment horizontal="center" vertical="center" wrapText="1"/>
      <protection/>
    </xf>
    <xf numFmtId="179" fontId="7" fillId="0" borderId="13" xfId="0" applyNumberFormat="1" applyFont="1" applyFill="1" applyBorder="1" applyAlignment="1" applyProtection="1">
      <alignment horizontal="right" vertical="center"/>
      <protection/>
    </xf>
    <xf numFmtId="0" fontId="7" fillId="0" borderId="0" xfId="0" applyFont="1" applyAlignment="1">
      <alignment horizontal="right" vertical="center"/>
    </xf>
    <xf numFmtId="0" fontId="7" fillId="0" borderId="13" xfId="0" applyFont="1" applyBorder="1" applyAlignment="1">
      <alignment vertical="center"/>
    </xf>
    <xf numFmtId="0" fontId="5" fillId="0" borderId="0" xfId="0" applyFont="1" applyAlignment="1">
      <alignment vertical="center"/>
    </xf>
    <xf numFmtId="0" fontId="7" fillId="0" borderId="0" xfId="1320" applyNumberFormat="1" applyFont="1" applyFill="1" applyAlignment="1" applyProtection="1">
      <alignment horizontal="centerContinuous" vertical="center"/>
      <protection/>
    </xf>
    <xf numFmtId="0" fontId="9" fillId="0" borderId="0" xfId="1320" applyNumberFormat="1" applyFont="1" applyFill="1" applyAlignment="1" applyProtection="1">
      <alignment horizontal="centerContinuous" vertical="center"/>
      <protection/>
    </xf>
    <xf numFmtId="0" fontId="7" fillId="0" borderId="0" xfId="1320" applyNumberFormat="1" applyFont="1" applyFill="1" applyAlignment="1" applyProtection="1">
      <alignment horizontal="right" vertical="center"/>
      <protection/>
    </xf>
    <xf numFmtId="0" fontId="7" fillId="0" borderId="0" xfId="1147" applyFont="1" applyFill="1" applyBorder="1" applyAlignment="1">
      <alignment horizontal="left" vertical="center"/>
      <protection/>
    </xf>
    <xf numFmtId="49" fontId="7" fillId="0" borderId="13" xfId="0" applyNumberFormat="1" applyFont="1" applyBorder="1" applyAlignment="1">
      <alignment horizontal="center" vertical="center"/>
    </xf>
    <xf numFmtId="178" fontId="9" fillId="0" borderId="13" xfId="0" applyNumberFormat="1" applyFont="1" applyFill="1" applyBorder="1" applyAlignment="1" applyProtection="1">
      <alignment horizontal="right" vertical="center"/>
      <protection/>
    </xf>
    <xf numFmtId="182" fontId="0" fillId="0" borderId="13" xfId="0" applyNumberFormat="1" applyFill="1" applyBorder="1" applyAlignment="1">
      <alignment horizontal="right" vertical="center"/>
    </xf>
    <xf numFmtId="0" fontId="0" fillId="0" borderId="0" xfId="0" applyFill="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49" fontId="0" fillId="0" borderId="13" xfId="0" applyNumberFormat="1" applyFill="1" applyBorder="1" applyAlignment="1">
      <alignment vertical="center"/>
    </xf>
    <xf numFmtId="0" fontId="0" fillId="0" borderId="13" xfId="0" applyNumberFormat="1" applyFill="1" applyBorder="1" applyAlignment="1">
      <alignment vertical="center"/>
    </xf>
    <xf numFmtId="0" fontId="7" fillId="0" borderId="0" xfId="0" applyFont="1" applyBorder="1" applyAlignment="1">
      <alignment horizontal="right" vertical="center"/>
    </xf>
    <xf numFmtId="0" fontId="9" fillId="0" borderId="0" xfId="0" applyFont="1" applyAlignment="1">
      <alignment vertical="center" wrapText="1"/>
    </xf>
    <xf numFmtId="49" fontId="9" fillId="0" borderId="14" xfId="1147" applyNumberFormat="1" applyFont="1" applyFill="1" applyBorder="1" applyAlignment="1" applyProtection="1">
      <alignment vertical="center"/>
      <protection/>
    </xf>
    <xf numFmtId="0" fontId="7" fillId="0" borderId="0" xfId="0" applyFont="1" applyAlignment="1">
      <alignment vertical="center" wrapText="1"/>
    </xf>
    <xf numFmtId="0" fontId="7" fillId="0" borderId="14" xfId="0" applyNumberFormat="1" applyFont="1" applyFill="1" applyBorder="1" applyAlignment="1" applyProtection="1">
      <alignment horizontal="centerContinuous" vertical="center"/>
      <protection/>
    </xf>
    <xf numFmtId="0" fontId="7" fillId="0" borderId="19" xfId="0" applyNumberFormat="1" applyFont="1" applyFill="1" applyBorder="1" applyAlignment="1" applyProtection="1">
      <alignment horizontal="centerContinuous" vertical="center"/>
      <protection/>
    </xf>
    <xf numFmtId="178" fontId="9" fillId="0" borderId="13" xfId="0" applyNumberFormat="1" applyFont="1" applyFill="1" applyBorder="1" applyAlignment="1">
      <alignment vertical="center"/>
    </xf>
    <xf numFmtId="0" fontId="3" fillId="0" borderId="0" xfId="1148" applyFont="1" applyAlignment="1">
      <alignment/>
      <protection/>
    </xf>
    <xf numFmtId="0" fontId="7" fillId="0" borderId="19" xfId="0" applyFont="1" applyBorder="1" applyAlignment="1">
      <alignment horizontal="centerContinuous" vertical="center"/>
    </xf>
    <xf numFmtId="0" fontId="7" fillId="0" borderId="15" xfId="0" applyNumberFormat="1" applyFont="1" applyFill="1" applyBorder="1" applyAlignment="1" applyProtection="1">
      <alignment horizontal="centerContinuous" vertical="center"/>
      <protection/>
    </xf>
    <xf numFmtId="0" fontId="9" fillId="0" borderId="0" xfId="0" applyFont="1" applyAlignment="1">
      <alignment vertical="center"/>
    </xf>
    <xf numFmtId="0" fontId="10" fillId="0" borderId="0" xfId="1320" applyNumberFormat="1" applyFont="1" applyFill="1" applyAlignment="1" applyProtection="1">
      <alignment vertical="center"/>
      <protection/>
    </xf>
    <xf numFmtId="0" fontId="7" fillId="0" borderId="0" xfId="0" applyFont="1" applyBorder="1" applyAlignment="1">
      <alignment vertical="center"/>
    </xf>
    <xf numFmtId="0" fontId="10" fillId="0" borderId="0" xfId="1320" applyNumberFormat="1" applyFont="1" applyFill="1" applyAlignment="1" applyProtection="1">
      <alignment horizontal="centerContinuous" vertical="center"/>
      <protection/>
    </xf>
    <xf numFmtId="0" fontId="9" fillId="0" borderId="0" xfId="0" applyFont="1" applyAlignment="1">
      <alignment horizontal="centerContinuous" vertical="center"/>
    </xf>
    <xf numFmtId="178" fontId="7" fillId="0" borderId="13" xfId="0" applyNumberFormat="1" applyFont="1" applyFill="1" applyBorder="1" applyAlignment="1" applyProtection="1">
      <alignment horizontal="right" vertical="center"/>
      <protection/>
    </xf>
    <xf numFmtId="178" fontId="9" fillId="0" borderId="13" xfId="0" applyNumberFormat="1" applyFont="1" applyBorder="1" applyAlignment="1">
      <alignment vertical="center"/>
    </xf>
    <xf numFmtId="178" fontId="8" fillId="0" borderId="13" xfId="0" applyNumberFormat="1" applyFont="1" applyFill="1" applyBorder="1" applyAlignment="1" applyProtection="1">
      <alignment vertical="center"/>
      <protection/>
    </xf>
    <xf numFmtId="178" fontId="0" fillId="0" borderId="13" xfId="0" applyNumberFormat="1" applyFill="1" applyBorder="1" applyAlignment="1">
      <alignment vertical="center"/>
    </xf>
    <xf numFmtId="178" fontId="0" fillId="0" borderId="13" xfId="0" applyNumberFormat="1" applyBorder="1" applyAlignment="1">
      <alignment vertical="center"/>
    </xf>
    <xf numFmtId="178" fontId="7" fillId="0" borderId="18" xfId="0" applyNumberFormat="1" applyFont="1" applyFill="1" applyBorder="1" applyAlignment="1">
      <alignment horizontal="right" vertical="center" wrapText="1"/>
    </xf>
    <xf numFmtId="178" fontId="9" fillId="0" borderId="13" xfId="0" applyNumberFormat="1" applyFont="1" applyFill="1" applyBorder="1" applyAlignment="1">
      <alignment horizontal="right" vertical="center"/>
    </xf>
    <xf numFmtId="0" fontId="0" fillId="0" borderId="0" xfId="0" applyAlignment="1">
      <alignment horizontal="centerContinuous" vertical="center"/>
    </xf>
    <xf numFmtId="178" fontId="0" fillId="0" borderId="13" xfId="0" applyNumberFormat="1" applyFont="1" applyFill="1" applyBorder="1" applyAlignment="1" applyProtection="1">
      <alignment horizontal="right" vertical="center"/>
      <protection/>
    </xf>
    <xf numFmtId="178" fontId="0" fillId="0" borderId="13" xfId="0" applyNumberFormat="1" applyFill="1" applyBorder="1" applyAlignment="1">
      <alignment horizontal="right" vertical="center"/>
    </xf>
    <xf numFmtId="0" fontId="3" fillId="0" borderId="0" xfId="1148" applyFont="1">
      <alignment/>
      <protection/>
    </xf>
    <xf numFmtId="0" fontId="2" fillId="0" borderId="0" xfId="1148">
      <alignment/>
      <protection/>
    </xf>
    <xf numFmtId="0" fontId="9" fillId="0" borderId="0" xfId="1147" applyFont="1" applyFill="1" applyAlignment="1">
      <alignment vertical="center"/>
      <protection/>
    </xf>
    <xf numFmtId="0" fontId="9" fillId="0" borderId="0" xfId="1147" applyFont="1" applyFill="1" applyAlignment="1">
      <alignment horizontal="center" vertical="center"/>
      <protection/>
    </xf>
    <xf numFmtId="176" fontId="7" fillId="0" borderId="0" xfId="1147" applyNumberFormat="1" applyFont="1" applyFill="1" applyAlignment="1" applyProtection="1">
      <alignment horizontal="right" vertical="center"/>
      <protection/>
    </xf>
    <xf numFmtId="0" fontId="13" fillId="0" borderId="0" xfId="1147" applyFont="1" applyFill="1" applyAlignment="1">
      <alignment vertical="center"/>
      <protection/>
    </xf>
    <xf numFmtId="176" fontId="9" fillId="0" borderId="16" xfId="1147" applyNumberFormat="1" applyFont="1" applyFill="1" applyBorder="1" applyAlignment="1">
      <alignment horizontal="center" vertical="center"/>
      <protection/>
    </xf>
    <xf numFmtId="0" fontId="9" fillId="0" borderId="16" xfId="1147" applyFont="1" applyFill="1" applyBorder="1" applyAlignment="1">
      <alignment horizontal="center" vertical="center"/>
      <protection/>
    </xf>
    <xf numFmtId="0" fontId="13" fillId="0" borderId="0" xfId="1147" applyFont="1" applyFill="1" applyBorder="1" applyAlignment="1">
      <alignment vertical="center"/>
      <protection/>
    </xf>
    <xf numFmtId="0" fontId="7" fillId="0" borderId="13" xfId="1147" applyNumberFormat="1" applyFont="1" applyFill="1" applyBorder="1" applyAlignment="1" applyProtection="1">
      <alignment horizontal="centerContinuous" vertical="center"/>
      <protection/>
    </xf>
    <xf numFmtId="0" fontId="7" fillId="0" borderId="13" xfId="1147" applyNumberFormat="1" applyFont="1" applyFill="1" applyBorder="1" applyAlignment="1" applyProtection="1">
      <alignment horizontal="center" vertical="center"/>
      <protection/>
    </xf>
    <xf numFmtId="176" fontId="7" fillId="0" borderId="20" xfId="1147" applyNumberFormat="1" applyFont="1" applyFill="1" applyBorder="1" applyAlignment="1" applyProtection="1">
      <alignment horizontal="center" vertical="center"/>
      <protection/>
    </xf>
    <xf numFmtId="176" fontId="7" fillId="0" borderId="13" xfId="1147" applyNumberFormat="1" applyFont="1" applyFill="1" applyBorder="1" applyAlignment="1" applyProtection="1">
      <alignment horizontal="center" vertical="center"/>
      <protection/>
    </xf>
    <xf numFmtId="49" fontId="9" fillId="0" borderId="14" xfId="1147" applyNumberFormat="1" applyFont="1" applyFill="1" applyBorder="1" applyAlignment="1" applyProtection="1">
      <alignment horizontal="left" vertical="center" indent="1"/>
      <protection/>
    </xf>
    <xf numFmtId="178" fontId="9" fillId="0" borderId="18" xfId="1147" applyNumberFormat="1" applyFont="1" applyFill="1" applyBorder="1" applyAlignment="1" applyProtection="1">
      <alignment horizontal="right" vertical="center" wrapText="1"/>
      <protection/>
    </xf>
    <xf numFmtId="178" fontId="9" fillId="0" borderId="13" xfId="1147" applyNumberFormat="1" applyFont="1" applyFill="1" applyBorder="1" applyAlignment="1" applyProtection="1">
      <alignment horizontal="right" vertical="center" wrapText="1"/>
      <protection/>
    </xf>
    <xf numFmtId="49" fontId="7" fillId="0" borderId="14" xfId="1147" applyNumberFormat="1" applyFont="1" applyFill="1" applyBorder="1" applyAlignment="1" applyProtection="1">
      <alignment horizontal="center" vertical="center"/>
      <protection/>
    </xf>
    <xf numFmtId="0" fontId="12" fillId="0" borderId="0" xfId="1147" applyFont="1" applyFill="1" applyAlignment="1">
      <alignment vertical="center"/>
      <protection/>
    </xf>
    <xf numFmtId="0" fontId="13" fillId="0" borderId="0" xfId="1147"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4" fillId="0" borderId="0" xfId="0" applyFont="1" applyAlignment="1">
      <alignment/>
    </xf>
    <xf numFmtId="0" fontId="15" fillId="0" borderId="0" xfId="0" applyFont="1" applyAlignment="1">
      <alignment/>
    </xf>
    <xf numFmtId="0" fontId="0" fillId="0" borderId="0" xfId="0" applyFont="1" applyAlignment="1">
      <alignment/>
    </xf>
    <xf numFmtId="0" fontId="2" fillId="0" borderId="0" xfId="0" applyFont="1" applyAlignment="1">
      <alignment/>
    </xf>
    <xf numFmtId="0" fontId="16" fillId="0" borderId="0" xfId="0" applyFont="1" applyFill="1" applyAlignment="1">
      <alignment horizontal="left" vertical="center"/>
    </xf>
    <xf numFmtId="180" fontId="0" fillId="0" borderId="0" xfId="0" applyNumberFormat="1" applyFont="1" applyFill="1" applyAlignment="1" applyProtection="1">
      <alignment/>
      <protection/>
    </xf>
    <xf numFmtId="0" fontId="14" fillId="0" borderId="0" xfId="0" applyFont="1" applyFill="1" applyAlignment="1">
      <alignment/>
    </xf>
    <xf numFmtId="49" fontId="14"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5" fillId="0" borderId="0" xfId="0" applyFont="1" applyFill="1" applyAlignment="1">
      <alignment/>
    </xf>
    <xf numFmtId="0" fontId="9" fillId="0" borderId="0" xfId="0" applyFont="1" applyAlignment="1">
      <alignment horizontal="left" vertical="center"/>
    </xf>
    <xf numFmtId="0" fontId="8" fillId="0" borderId="0" xfId="0" applyFont="1" applyAlignment="1">
      <alignment horizontal="left" vertical="center"/>
    </xf>
    <xf numFmtId="0" fontId="3" fillId="0" borderId="13" xfId="1148" applyFont="1" applyBorder="1">
      <alignment/>
      <protection/>
    </xf>
    <xf numFmtId="0" fontId="3" fillId="0" borderId="13" xfId="1148" applyFont="1" applyBorder="1" applyAlignment="1">
      <alignment horizontal="left"/>
      <protection/>
    </xf>
    <xf numFmtId="0" fontId="2" fillId="0" borderId="13" xfId="1148" applyBorder="1">
      <alignment/>
      <protection/>
    </xf>
    <xf numFmtId="49" fontId="0" fillId="0" borderId="13" xfId="0" applyNumberFormat="1" applyFont="1" applyFill="1" applyBorder="1" applyAlignment="1">
      <alignment horizontal="left" vertical="center" wrapText="1"/>
    </xf>
    <xf numFmtId="182" fontId="0" fillId="0" borderId="13" xfId="0" applyNumberFormat="1" applyFont="1" applyFill="1" applyBorder="1" applyAlignment="1">
      <alignment horizontal="right" vertical="center"/>
    </xf>
    <xf numFmtId="49" fontId="46" fillId="0" borderId="13" xfId="0" applyNumberFormat="1" applyFont="1" applyFill="1" applyBorder="1" applyAlignment="1">
      <alignment horizontal="right" vertical="center"/>
    </xf>
    <xf numFmtId="0" fontId="9" fillId="0" borderId="16" xfId="0" applyFont="1" applyBorder="1" applyAlignment="1">
      <alignment vertical="center"/>
    </xf>
    <xf numFmtId="0" fontId="7" fillId="0" borderId="0" xfId="1320" applyFont="1">
      <alignment/>
      <protection/>
    </xf>
    <xf numFmtId="0" fontId="8" fillId="0" borderId="0" xfId="0" applyFont="1" applyAlignment="1">
      <alignment vertical="center"/>
    </xf>
    <xf numFmtId="178" fontId="7" fillId="0" borderId="13" xfId="0" applyNumberFormat="1" applyFont="1" applyFill="1" applyBorder="1" applyAlignment="1">
      <alignment horizontal="right" vertical="center" wrapText="1"/>
    </xf>
    <xf numFmtId="0" fontId="7" fillId="0" borderId="21" xfId="0" applyNumberFormat="1" applyFont="1" applyFill="1" applyBorder="1" applyAlignment="1" applyProtection="1">
      <alignment horizontal="centerContinuous" vertical="center"/>
      <protection/>
    </xf>
    <xf numFmtId="0" fontId="7" fillId="0" borderId="21" xfId="0" applyFont="1" applyBorder="1" applyAlignment="1">
      <alignment horizontal="centerContinuous" vertical="center"/>
    </xf>
    <xf numFmtId="0" fontId="7" fillId="0" borderId="22" xfId="0" applyNumberFormat="1" applyFont="1" applyFill="1" applyBorder="1" applyAlignment="1" applyProtection="1">
      <alignment horizontal="centerContinuous" vertical="center"/>
      <protection/>
    </xf>
    <xf numFmtId="0" fontId="7" fillId="0" borderId="23" xfId="0" applyFont="1" applyFill="1" applyBorder="1" applyAlignment="1">
      <alignment horizontal="center" vertical="center" wrapText="1"/>
    </xf>
    <xf numFmtId="178" fontId="7" fillId="0" borderId="24" xfId="0" applyNumberFormat="1" applyFont="1" applyFill="1" applyBorder="1" applyAlignment="1">
      <alignment horizontal="right" vertical="center" wrapText="1"/>
    </xf>
    <xf numFmtId="49" fontId="0" fillId="0" borderId="23" xfId="0" applyNumberFormat="1" applyFont="1" applyFill="1" applyBorder="1" applyAlignment="1">
      <alignment horizontal="left" vertical="center" wrapText="1"/>
    </xf>
    <xf numFmtId="182" fontId="0" fillId="0" borderId="24" xfId="0" applyNumberFormat="1" applyFont="1" applyFill="1" applyBorder="1" applyAlignment="1">
      <alignment horizontal="right" vertical="center"/>
    </xf>
    <xf numFmtId="49" fontId="0" fillId="0" borderId="25" xfId="0" applyNumberFormat="1" applyFont="1" applyFill="1" applyBorder="1" applyAlignment="1">
      <alignment horizontal="left" vertical="center" wrapText="1"/>
    </xf>
    <xf numFmtId="182" fontId="0" fillId="0" borderId="26" xfId="0" applyNumberFormat="1" applyFont="1" applyFill="1" applyBorder="1" applyAlignment="1">
      <alignment horizontal="right" vertical="center"/>
    </xf>
    <xf numFmtId="178" fontId="9" fillId="0" borderId="26" xfId="0" applyNumberFormat="1" applyFont="1" applyFill="1" applyBorder="1" applyAlignment="1">
      <alignment vertical="center"/>
    </xf>
    <xf numFmtId="178" fontId="9" fillId="0" borderId="26" xfId="0" applyNumberFormat="1" applyFont="1" applyBorder="1" applyAlignment="1">
      <alignment vertical="center"/>
    </xf>
    <xf numFmtId="178" fontId="0" fillId="0" borderId="26" xfId="0" applyNumberFormat="1" applyFill="1" applyBorder="1" applyAlignment="1">
      <alignment vertical="center"/>
    </xf>
    <xf numFmtId="49" fontId="46" fillId="0" borderId="26"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49" fontId="10" fillId="0" borderId="0" xfId="1320" applyNumberFormat="1" applyFont="1" applyFill="1" applyAlignment="1" applyProtection="1">
      <alignment horizontal="centerContinuous" vertical="center"/>
      <protection/>
    </xf>
    <xf numFmtId="49" fontId="9" fillId="0" borderId="0" xfId="0" applyNumberFormat="1" applyFont="1" applyAlignment="1">
      <alignment vertical="center"/>
    </xf>
    <xf numFmtId="49" fontId="9" fillId="0" borderId="16" xfId="0" applyNumberFormat="1"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16" xfId="0" applyFont="1" applyBorder="1" applyAlignment="1">
      <alignment vertical="center"/>
    </xf>
    <xf numFmtId="49" fontId="9" fillId="0" borderId="0" xfId="0" applyNumberFormat="1" applyFont="1" applyBorder="1" applyAlignment="1">
      <alignment vertical="center"/>
    </xf>
    <xf numFmtId="49" fontId="7" fillId="0" borderId="13" xfId="0" applyNumberFormat="1" applyFont="1" applyFill="1" applyBorder="1" applyAlignment="1">
      <alignment horizontal="center" vertical="center"/>
    </xf>
    <xf numFmtId="0" fontId="7" fillId="0" borderId="13" xfId="0" applyFont="1" applyFill="1" applyBorder="1" applyAlignment="1">
      <alignment vertical="center"/>
    </xf>
    <xf numFmtId="0" fontId="0" fillId="0" borderId="13" xfId="0" applyFill="1" applyBorder="1" applyAlignment="1">
      <alignment vertical="center"/>
    </xf>
    <xf numFmtId="0" fontId="9" fillId="0" borderId="13" xfId="0" applyFont="1" applyFill="1" applyBorder="1" applyAlignment="1">
      <alignment vertical="center"/>
    </xf>
    <xf numFmtId="0" fontId="9" fillId="0" borderId="0" xfId="0" applyFont="1" applyAlignment="1">
      <alignment vertical="center"/>
    </xf>
    <xf numFmtId="189" fontId="9" fillId="0" borderId="13" xfId="0" applyNumberFormat="1" applyFont="1" applyFill="1" applyBorder="1" applyAlignment="1">
      <alignment horizontal="right" vertical="center"/>
    </xf>
    <xf numFmtId="182" fontId="7" fillId="0" borderId="13" xfId="0" applyNumberFormat="1" applyFont="1" applyFill="1" applyBorder="1" applyAlignment="1" applyProtection="1">
      <alignment vertical="center"/>
      <protection/>
    </xf>
    <xf numFmtId="0" fontId="6" fillId="0" borderId="0" xfId="0" applyFont="1" applyFill="1" applyAlignment="1">
      <alignment horizontal="center" vertical="center"/>
    </xf>
    <xf numFmtId="49" fontId="0" fillId="0" borderId="0" xfId="0" applyNumberFormat="1" applyFill="1" applyAlignment="1">
      <alignment horizontal="center" vertical="center"/>
    </xf>
    <xf numFmtId="49" fontId="7" fillId="0" borderId="13" xfId="0" applyNumberFormat="1" applyFont="1" applyBorder="1" applyAlignment="1">
      <alignment horizontal="center" vertical="center"/>
    </xf>
    <xf numFmtId="49" fontId="7" fillId="0" borderId="13" xfId="0" applyNumberFormat="1" applyFont="1" applyFill="1" applyBorder="1" applyAlignment="1">
      <alignment horizontal="center" vertical="center"/>
    </xf>
    <xf numFmtId="0" fontId="7" fillId="0" borderId="13" xfId="0" applyFont="1" applyBorder="1" applyAlignment="1">
      <alignment horizontal="center" vertical="center"/>
    </xf>
    <xf numFmtId="182" fontId="9" fillId="0" borderId="13" xfId="1111" applyNumberFormat="1" applyFont="1" applyFill="1" applyBorder="1" applyAlignment="1">
      <alignment horizontal="right" vertical="center"/>
      <protection/>
    </xf>
    <xf numFmtId="0" fontId="7" fillId="0" borderId="0" xfId="0" applyFont="1" applyAlignment="1">
      <alignment horizontal="center" vertical="center"/>
    </xf>
    <xf numFmtId="49" fontId="9" fillId="0" borderId="0" xfId="0" applyNumberFormat="1" applyFont="1" applyAlignment="1">
      <alignment horizontal="center" vertical="center"/>
    </xf>
    <xf numFmtId="182" fontId="9" fillId="0" borderId="13" xfId="0" applyNumberFormat="1" applyFont="1" applyFill="1" applyBorder="1" applyAlignment="1">
      <alignment vertical="center"/>
    </xf>
    <xf numFmtId="49" fontId="7" fillId="0" borderId="13" xfId="1104" applyNumberFormat="1" applyFont="1" applyFill="1" applyBorder="1">
      <alignment vertical="center"/>
      <protection/>
    </xf>
    <xf numFmtId="182" fontId="7" fillId="0" borderId="13" xfId="1104" applyNumberFormat="1" applyFont="1" applyFill="1" applyBorder="1" applyAlignment="1">
      <alignment horizontal="right" vertical="center"/>
      <protection/>
    </xf>
    <xf numFmtId="0" fontId="7" fillId="0" borderId="13" xfId="1104" applyNumberFormat="1" applyFont="1" applyFill="1" applyBorder="1" applyAlignment="1">
      <alignment horizontal="center" vertical="center"/>
      <protection/>
    </xf>
    <xf numFmtId="189" fontId="0" fillId="0" borderId="13" xfId="0" applyNumberFormat="1" applyFill="1" applyBorder="1" applyAlignment="1">
      <alignment vertical="center"/>
    </xf>
    <xf numFmtId="189" fontId="9" fillId="0" borderId="13" xfId="1104" applyNumberFormat="1" applyFont="1" applyFill="1" applyBorder="1" applyAlignment="1">
      <alignment horizontal="right" vertical="center"/>
      <protection/>
    </xf>
    <xf numFmtId="0" fontId="7" fillId="0" borderId="0" xfId="1320" applyFont="1">
      <alignment/>
      <protection/>
    </xf>
    <xf numFmtId="0" fontId="7" fillId="0" borderId="16" xfId="0" applyFont="1" applyBorder="1" applyAlignment="1">
      <alignment horizontal="right" vertical="center"/>
    </xf>
    <xf numFmtId="49" fontId="0" fillId="0" borderId="23" xfId="0" applyNumberFormat="1" applyFill="1" applyBorder="1" applyAlignment="1">
      <alignment horizontal="left" vertical="center" wrapText="1"/>
    </xf>
    <xf numFmtId="49" fontId="7" fillId="0" borderId="13" xfId="1104" applyNumberFormat="1" applyFont="1" applyFill="1" applyBorder="1">
      <alignment vertical="center"/>
      <protection/>
    </xf>
    <xf numFmtId="0" fontId="7" fillId="0" borderId="16" xfId="1147" applyFont="1" applyFill="1" applyBorder="1" applyAlignment="1">
      <alignment vertical="center"/>
      <protection/>
    </xf>
    <xf numFmtId="0" fontId="7" fillId="0" borderId="16" xfId="1147" applyFont="1" applyFill="1" applyBorder="1" applyAlignment="1">
      <alignment horizontal="right" vertical="center"/>
      <protection/>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xf>
    <xf numFmtId="0" fontId="7" fillId="0" borderId="13" xfId="0" applyFont="1" applyBorder="1" applyAlignment="1">
      <alignment horizontal="center" vertical="center" wrapText="1"/>
    </xf>
    <xf numFmtId="0" fontId="7" fillId="0" borderId="13" xfId="0" applyFont="1" applyBorder="1" applyAlignment="1">
      <alignment vertical="center" wrapText="1"/>
    </xf>
    <xf numFmtId="0" fontId="8" fillId="0" borderId="0" xfId="0" applyNumberFormat="1" applyFont="1" applyFill="1" applyAlignment="1" applyProtection="1">
      <alignment horizontal="center" vertical="center"/>
      <protection/>
    </xf>
    <xf numFmtId="0" fontId="6" fillId="0" borderId="0" xfId="0" applyFont="1" applyAlignment="1">
      <alignment vertical="center"/>
    </xf>
    <xf numFmtId="0" fontId="9" fillId="0" borderId="13" xfId="1147" applyNumberFormat="1" applyFont="1" applyFill="1" applyBorder="1" applyAlignment="1" applyProtection="1">
      <alignment vertical="center"/>
      <protection/>
    </xf>
    <xf numFmtId="4" fontId="9" fillId="0" borderId="13" xfId="1147" applyNumberFormat="1" applyFont="1" applyFill="1" applyBorder="1" applyAlignment="1" applyProtection="1">
      <alignment horizontal="right" vertical="center" wrapText="1"/>
      <protection/>
    </xf>
    <xf numFmtId="49" fontId="2" fillId="0" borderId="13" xfId="1129" applyNumberFormat="1" applyFill="1" applyBorder="1">
      <alignment vertical="center"/>
      <protection/>
    </xf>
    <xf numFmtId="49" fontId="9" fillId="0" borderId="13" xfId="1129" applyNumberFormat="1" applyFont="1" applyFill="1" applyBorder="1" applyAlignment="1">
      <alignment horizontal="center" vertical="center" wrapText="1"/>
      <protection/>
    </xf>
    <xf numFmtId="49" fontId="9" fillId="0" borderId="13" xfId="1135" applyNumberFormat="1" applyFont="1" applyFill="1" applyBorder="1" applyAlignment="1">
      <alignment horizontal="center" vertical="center" wrapText="1"/>
      <protection/>
    </xf>
    <xf numFmtId="178" fontId="9" fillId="0" borderId="13" xfId="1135" applyNumberFormat="1" applyFont="1" applyFill="1" applyBorder="1" applyAlignment="1">
      <alignment horizontal="center" vertical="center" wrapText="1"/>
      <protection/>
    </xf>
    <xf numFmtId="178" fontId="13" fillId="0" borderId="0" xfId="1147" applyNumberFormat="1" applyFont="1" applyFill="1" applyAlignment="1">
      <alignment vertical="center"/>
      <protection/>
    </xf>
    <xf numFmtId="191" fontId="7" fillId="0" borderId="13" xfId="1140" applyNumberFormat="1" applyFont="1" applyFill="1" applyBorder="1" applyAlignment="1">
      <alignment horizontal="right"/>
      <protection/>
    </xf>
    <xf numFmtId="191" fontId="9" fillId="0" borderId="13" xfId="1140" applyNumberFormat="1" applyFont="1" applyFill="1" applyBorder="1" applyAlignment="1">
      <alignment horizontal="right" wrapText="1"/>
      <protection/>
    </xf>
    <xf numFmtId="191" fontId="9" fillId="0" borderId="13" xfId="1140" applyNumberFormat="1" applyFont="1" applyFill="1" applyBorder="1" applyAlignment="1">
      <alignment horizontal="right"/>
      <protection/>
    </xf>
    <xf numFmtId="0" fontId="2" fillId="0" borderId="13" xfId="1101" applyBorder="1">
      <alignment/>
      <protection/>
    </xf>
    <xf numFmtId="178" fontId="9" fillId="0" borderId="0" xfId="0" applyNumberFormat="1" applyFont="1" applyAlignment="1">
      <alignment vertical="center"/>
    </xf>
    <xf numFmtId="182" fontId="7" fillId="0" borderId="0" xfId="0" applyNumberFormat="1" applyFont="1" applyAlignment="1">
      <alignment vertical="center"/>
    </xf>
    <xf numFmtId="0" fontId="8" fillId="0" borderId="18" xfId="0" applyNumberFormat="1" applyFont="1" applyFill="1" applyBorder="1" applyAlignment="1" applyProtection="1">
      <alignment horizontal="center" vertical="center"/>
      <protection/>
    </xf>
    <xf numFmtId="0" fontId="8" fillId="19" borderId="18" xfId="0" applyNumberFormat="1" applyFont="1" applyFill="1" applyBorder="1" applyAlignment="1" applyProtection="1">
      <alignment horizontal="center" vertical="center" wrapText="1"/>
      <protection/>
    </xf>
    <xf numFmtId="0" fontId="8" fillId="19" borderId="18" xfId="0" applyNumberFormat="1" applyFont="1" applyFill="1" applyBorder="1" applyAlignment="1" applyProtection="1">
      <alignment horizontal="center" vertical="center"/>
      <protection/>
    </xf>
    <xf numFmtId="191" fontId="7" fillId="0" borderId="0" xfId="0" applyNumberFormat="1" applyFont="1" applyAlignment="1">
      <alignment vertical="center"/>
    </xf>
    <xf numFmtId="178" fontId="7" fillId="0" borderId="0" xfId="0" applyNumberFormat="1" applyFont="1" applyFill="1" applyAlignment="1">
      <alignment vertical="center"/>
    </xf>
    <xf numFmtId="182" fontId="7" fillId="0" borderId="13" xfId="0" applyNumberFormat="1" applyFont="1" applyFill="1" applyBorder="1" applyAlignment="1">
      <alignment vertical="center" wrapText="1"/>
    </xf>
    <xf numFmtId="49" fontId="8" fillId="0" borderId="13" xfId="0" applyNumberFormat="1" applyFont="1" applyFill="1" applyBorder="1" applyAlignment="1" applyProtection="1">
      <alignment vertical="center" wrapText="1"/>
      <protection/>
    </xf>
    <xf numFmtId="49" fontId="8" fillId="0" borderId="13" xfId="0" applyNumberFormat="1" applyFont="1" applyFill="1" applyBorder="1" applyAlignment="1" applyProtection="1">
      <alignment horizontal="center" vertical="center"/>
      <protection/>
    </xf>
    <xf numFmtId="177" fontId="8" fillId="0" borderId="13" xfId="0" applyNumberFormat="1" applyFont="1" applyFill="1" applyBorder="1" applyAlignment="1" applyProtection="1">
      <alignment horizontal="center" vertical="center" wrapText="1"/>
      <protection/>
    </xf>
    <xf numFmtId="178" fontId="8" fillId="0" borderId="13" xfId="0" applyNumberFormat="1" applyFont="1" applyFill="1" applyBorder="1" applyAlignment="1" applyProtection="1">
      <alignment horizontal="right" vertical="center"/>
      <protection/>
    </xf>
    <xf numFmtId="49" fontId="0" fillId="0" borderId="13" xfId="0" applyNumberFormat="1" applyFont="1" applyFill="1" applyBorder="1" applyAlignment="1">
      <alignment horizontal="left" vertical="center" wrapText="1"/>
    </xf>
    <xf numFmtId="49" fontId="0" fillId="0" borderId="1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vertical="center" wrapText="1"/>
      <protection/>
    </xf>
    <xf numFmtId="182" fontId="0" fillId="0" borderId="13" xfId="0" applyNumberFormat="1" applyFont="1" applyFill="1" applyBorder="1" applyAlignment="1">
      <alignment horizontal="right" vertical="center"/>
    </xf>
    <xf numFmtId="178" fontId="0" fillId="0" borderId="13" xfId="0" applyNumberFormat="1" applyFont="1" applyFill="1" applyBorder="1" applyAlignment="1">
      <alignment vertical="center"/>
    </xf>
    <xf numFmtId="49" fontId="0" fillId="0" borderId="13" xfId="1142" applyNumberFormat="1" applyFont="1" applyFill="1" applyBorder="1" applyAlignment="1" applyProtection="1">
      <alignment horizontal="left" vertical="center" wrapText="1"/>
      <protection/>
    </xf>
    <xf numFmtId="191" fontId="0" fillId="0" borderId="13" xfId="1145" applyNumberFormat="1" applyFont="1" applyFill="1" applyBorder="1" applyAlignment="1" applyProtection="1">
      <alignment horizontal="right" wrapText="1"/>
      <protection/>
    </xf>
    <xf numFmtId="178" fontId="0" fillId="0" borderId="13" xfId="1129" applyNumberFormat="1" applyFont="1" applyFill="1" applyBorder="1" applyAlignment="1">
      <alignment horizontal="right" vertical="center"/>
      <protection/>
    </xf>
    <xf numFmtId="49" fontId="0" fillId="0" borderId="13" xfId="0" applyNumberFormat="1" applyFont="1" applyFill="1" applyBorder="1" applyAlignment="1" applyProtection="1">
      <alignment vertical="center" wrapText="1"/>
      <protection/>
    </xf>
    <xf numFmtId="178" fontId="0" fillId="0" borderId="13" xfId="0" applyNumberFormat="1" applyFont="1" applyFill="1" applyBorder="1" applyAlignment="1" applyProtection="1">
      <alignment horizontal="right" vertical="center"/>
      <protection/>
    </xf>
    <xf numFmtId="178" fontId="0" fillId="0" borderId="13" xfId="0" applyNumberFormat="1" applyFont="1" applyBorder="1" applyAlignment="1">
      <alignment vertical="center"/>
    </xf>
    <xf numFmtId="49" fontId="0" fillId="0" borderId="13" xfId="1129" applyNumberFormat="1" applyFont="1" applyFill="1" applyBorder="1" applyAlignment="1">
      <alignment horizontal="center" vertical="center"/>
      <protection/>
    </xf>
    <xf numFmtId="49" fontId="0" fillId="0" borderId="13" xfId="1129" applyNumberFormat="1" applyFont="1" applyFill="1" applyBorder="1">
      <alignment vertical="center"/>
      <protection/>
    </xf>
    <xf numFmtId="178" fontId="8" fillId="0" borderId="13" xfId="0" applyNumberFormat="1" applyFont="1" applyFill="1" applyBorder="1" applyAlignment="1">
      <alignment horizontal="right" vertical="center"/>
    </xf>
    <xf numFmtId="178" fontId="0" fillId="0" borderId="13" xfId="0" applyNumberFormat="1" applyFont="1" applyFill="1" applyBorder="1" applyAlignment="1">
      <alignment horizontal="right" vertical="center"/>
    </xf>
    <xf numFmtId="178" fontId="0" fillId="0" borderId="13" xfId="1138" applyNumberFormat="1" applyFont="1" applyFill="1" applyBorder="1" applyAlignment="1">
      <alignment horizontal="right" vertical="center"/>
      <protection/>
    </xf>
    <xf numFmtId="49" fontId="0" fillId="0" borderId="13" xfId="0" applyNumberFormat="1" applyFont="1" applyFill="1" applyBorder="1" applyAlignment="1">
      <alignment vertical="center"/>
    </xf>
    <xf numFmtId="0" fontId="0" fillId="0" borderId="13" xfId="0" applyNumberFormat="1" applyFont="1" applyFill="1" applyBorder="1" applyAlignment="1">
      <alignment vertical="center"/>
    </xf>
    <xf numFmtId="191" fontId="0" fillId="0" borderId="13" xfId="1144" applyNumberFormat="1" applyFont="1" applyFill="1" applyBorder="1" applyAlignment="1" applyProtection="1">
      <alignment horizontal="right" wrapText="1"/>
      <protection/>
    </xf>
    <xf numFmtId="179" fontId="8" fillId="0" borderId="13" xfId="0" applyNumberFormat="1" applyFont="1" applyFill="1" applyBorder="1" applyAlignment="1" applyProtection="1">
      <alignment horizontal="right" vertical="center"/>
      <protection/>
    </xf>
    <xf numFmtId="0" fontId="8" fillId="0" borderId="13" xfId="0" applyFont="1" applyBorder="1" applyAlignment="1">
      <alignment vertical="center"/>
    </xf>
    <xf numFmtId="179" fontId="0" fillId="0" borderId="13" xfId="0" applyNumberFormat="1" applyFont="1" applyFill="1" applyBorder="1" applyAlignment="1" applyProtection="1">
      <alignment horizontal="right" vertical="center"/>
      <protection/>
    </xf>
    <xf numFmtId="0" fontId="0" fillId="0" borderId="13" xfId="0" applyFont="1" applyBorder="1" applyAlignment="1">
      <alignment vertical="center"/>
    </xf>
    <xf numFmtId="0" fontId="0" fillId="0" borderId="0" xfId="0" applyFont="1" applyAlignment="1">
      <alignment vertical="center"/>
    </xf>
    <xf numFmtId="0" fontId="0" fillId="0" borderId="13" xfId="1147" applyFont="1" applyBorder="1">
      <alignment/>
      <protection/>
    </xf>
    <xf numFmtId="0" fontId="0" fillId="0" borderId="13" xfId="0" applyNumberFormat="1" applyFont="1" applyFill="1" applyBorder="1" applyAlignment="1">
      <alignment horizontal="center" vertical="center"/>
    </xf>
    <xf numFmtId="179" fontId="0" fillId="0" borderId="13" xfId="1144" applyNumberFormat="1" applyFont="1" applyFill="1" applyBorder="1" applyAlignment="1" applyProtection="1">
      <alignment horizontal="right" vertical="center" wrapText="1"/>
      <protection/>
    </xf>
    <xf numFmtId="0" fontId="8" fillId="0" borderId="13" xfId="0" applyFont="1" applyBorder="1" applyAlignment="1">
      <alignment horizontal="center" vertical="center" wrapText="1"/>
    </xf>
    <xf numFmtId="49" fontId="0" fillId="0" borderId="13" xfId="1144" applyNumberFormat="1" applyFont="1" applyFill="1" applyBorder="1" applyAlignment="1" applyProtection="1">
      <alignment horizontal="left" vertical="center" wrapText="1"/>
      <protection/>
    </xf>
    <xf numFmtId="189" fontId="0" fillId="0" borderId="13" xfId="1146" applyNumberFormat="1" applyFont="1" applyFill="1" applyBorder="1" applyAlignment="1" applyProtection="1">
      <alignment horizontal="right" vertical="center" wrapText="1"/>
      <protection/>
    </xf>
    <xf numFmtId="49" fontId="0" fillId="0" borderId="13"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 fontId="0" fillId="0" borderId="0" xfId="0" applyNumberFormat="1" applyAlignment="1">
      <alignment vertical="center"/>
    </xf>
    <xf numFmtId="0" fontId="7" fillId="0" borderId="13" xfId="0" applyFont="1" applyBorder="1" applyAlignment="1">
      <alignment horizontal="center" vertical="center" wrapText="1"/>
    </xf>
    <xf numFmtId="0" fontId="47" fillId="0" borderId="13" xfId="1132" applyFont="1" applyBorder="1" applyAlignment="1">
      <alignment vertical="center" wrapText="1"/>
      <protection/>
    </xf>
    <xf numFmtId="0" fontId="48" fillId="0" borderId="13" xfId="1080" applyNumberFormat="1" applyFont="1" applyBorder="1" applyAlignment="1">
      <alignment horizontal="center" vertical="center" wrapText="1"/>
      <protection/>
    </xf>
    <xf numFmtId="0" fontId="47" fillId="0" borderId="13" xfId="1080" applyNumberFormat="1" applyFont="1" applyBorder="1" applyAlignment="1">
      <alignment horizontal="center" vertical="center" wrapText="1"/>
      <protection/>
    </xf>
    <xf numFmtId="0" fontId="47" fillId="0" borderId="13" xfId="1083" applyNumberFormat="1" applyFont="1" applyBorder="1" applyAlignment="1">
      <alignment vertical="center" wrapText="1"/>
      <protection/>
    </xf>
    <xf numFmtId="0" fontId="48" fillId="0" borderId="14" xfId="1132" applyFont="1" applyFill="1" applyBorder="1" applyAlignment="1">
      <alignment horizontal="center" vertical="center" wrapText="1"/>
      <protection/>
    </xf>
    <xf numFmtId="184" fontId="47" fillId="0" borderId="13" xfId="1132" applyNumberFormat="1" applyFont="1" applyFill="1" applyBorder="1" applyAlignment="1">
      <alignment vertical="center" wrapText="1"/>
      <protection/>
    </xf>
    <xf numFmtId="4" fontId="48" fillId="19" borderId="13" xfId="1132" applyNumberFormat="1" applyFont="1" applyFill="1" applyBorder="1" applyAlignment="1">
      <alignment horizontal="right" vertical="center" wrapText="1"/>
      <protection/>
    </xf>
    <xf numFmtId="0" fontId="47" fillId="19" borderId="13" xfId="1132" applyNumberFormat="1" applyFont="1" applyFill="1" applyBorder="1" applyAlignment="1">
      <alignment horizontal="left" vertical="center" wrapText="1"/>
      <protection/>
    </xf>
    <xf numFmtId="11" fontId="0" fillId="0" borderId="13" xfId="1146" applyNumberFormat="1" applyFont="1" applyFill="1" applyBorder="1" applyAlignment="1" applyProtection="1">
      <alignment horizontal="center" vertical="center" wrapText="1"/>
      <protection locked="0"/>
    </xf>
    <xf numFmtId="189" fontId="0" fillId="19" borderId="13" xfId="1146" applyNumberFormat="1" applyFont="1" applyFill="1" applyBorder="1" applyAlignment="1" applyProtection="1">
      <alignment horizontal="right" vertical="center" wrapText="1"/>
      <protection/>
    </xf>
    <xf numFmtId="49" fontId="0" fillId="19" borderId="13" xfId="1146" applyNumberFormat="1" applyFont="1" applyFill="1" applyBorder="1" applyAlignment="1" applyProtection="1">
      <alignment horizontal="center" vertical="center" wrapText="1"/>
      <protection/>
    </xf>
    <xf numFmtId="0" fontId="0" fillId="0" borderId="13" xfId="1081" applyFont="1" applyBorder="1" applyAlignment="1">
      <alignment horizontal="center" vertical="center"/>
      <protection/>
    </xf>
    <xf numFmtId="189" fontId="0" fillId="19" borderId="13" xfId="1143" applyNumberFormat="1" applyFont="1" applyFill="1" applyBorder="1" applyAlignment="1" applyProtection="1">
      <alignment horizontal="right" vertical="center" wrapText="1"/>
      <protection/>
    </xf>
    <xf numFmtId="0" fontId="0" fillId="19" borderId="13" xfId="1143" applyNumberFormat="1" applyFont="1" applyFill="1" applyBorder="1" applyAlignment="1" applyProtection="1">
      <alignment horizontal="center" vertical="center" wrapText="1"/>
      <protection/>
    </xf>
    <xf numFmtId="49" fontId="0" fillId="19" borderId="13" xfId="1143" applyNumberFormat="1" applyFont="1" applyFill="1" applyBorder="1" applyAlignment="1" applyProtection="1">
      <alignment horizontal="center" vertical="center" wrapText="1"/>
      <protection/>
    </xf>
    <xf numFmtId="0" fontId="0" fillId="0" borderId="13" xfId="1081" applyFont="1" applyFill="1" applyBorder="1">
      <alignment vertical="center"/>
      <protection/>
    </xf>
    <xf numFmtId="0" fontId="0" fillId="0" borderId="13" xfId="1081" applyFont="1" applyBorder="1">
      <alignment vertical="center"/>
      <protection/>
    </xf>
    <xf numFmtId="179" fontId="0" fillId="0" borderId="13" xfId="1342" applyNumberFormat="1" applyFont="1" applyFill="1" applyBorder="1" applyAlignment="1" applyProtection="1">
      <alignment horizontal="right" vertical="center" wrapText="1"/>
      <protection/>
    </xf>
    <xf numFmtId="189" fontId="0" fillId="0" borderId="13" xfId="1342" applyNumberFormat="1" applyFont="1" applyFill="1" applyBorder="1" applyAlignment="1" applyProtection="1">
      <alignment horizontal="right" vertical="center" wrapText="1"/>
      <protection/>
    </xf>
    <xf numFmtId="49" fontId="0" fillId="0" borderId="13" xfId="1081" applyNumberFormat="1" applyFont="1" applyFill="1" applyBorder="1" applyAlignment="1" applyProtection="1">
      <alignment horizontal="center" vertical="center" wrapText="1"/>
      <protection/>
    </xf>
    <xf numFmtId="177" fontId="8" fillId="0" borderId="13" xfId="1081" applyNumberFormat="1" applyFont="1" applyFill="1" applyBorder="1" applyAlignment="1" applyProtection="1">
      <alignment horizontal="center" vertical="center" wrapText="1"/>
      <protection/>
    </xf>
    <xf numFmtId="49" fontId="0" fillId="0" borderId="13" xfId="1146"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179" fontId="0" fillId="0" borderId="13" xfId="1320" applyNumberFormat="1" applyFont="1" applyFill="1" applyBorder="1" applyAlignment="1" applyProtection="1">
      <alignment horizontal="right" vertical="center" wrapText="1"/>
      <protection/>
    </xf>
    <xf numFmtId="181" fontId="0" fillId="0" borderId="13" xfId="0" applyNumberFormat="1" applyFont="1" applyFill="1" applyBorder="1" applyAlignment="1" applyProtection="1">
      <alignment horizontal="right" vertical="center"/>
      <protection/>
    </xf>
    <xf numFmtId="177" fontId="0" fillId="0" borderId="14" xfId="0" applyNumberFormat="1" applyFont="1" applyFill="1" applyBorder="1" applyAlignment="1" applyProtection="1">
      <alignment vertical="center" wrapText="1"/>
      <protection/>
    </xf>
    <xf numFmtId="49" fontId="0" fillId="0" borderId="14" xfId="0" applyNumberFormat="1" applyFont="1" applyFill="1" applyBorder="1" applyAlignment="1" applyProtection="1">
      <alignment vertical="center" wrapText="1"/>
      <protection/>
    </xf>
    <xf numFmtId="181" fontId="0" fillId="0" borderId="13" xfId="1081" applyNumberFormat="1" applyFont="1" applyFill="1" applyBorder="1" applyAlignment="1" applyProtection="1">
      <alignment horizontal="right" vertical="center" wrapText="1"/>
      <protection/>
    </xf>
    <xf numFmtId="179" fontId="0" fillId="0" borderId="13" xfId="1081" applyNumberFormat="1" applyFont="1" applyFill="1" applyBorder="1" applyAlignment="1" applyProtection="1">
      <alignment horizontal="right" vertical="center"/>
      <protection/>
    </xf>
    <xf numFmtId="181" fontId="0" fillId="0" borderId="13" xfId="1081" applyNumberFormat="1" applyFont="1" applyFill="1" applyBorder="1" applyAlignment="1" applyProtection="1">
      <alignment horizontal="right" vertical="center"/>
      <protection/>
    </xf>
    <xf numFmtId="177" fontId="0" fillId="0" borderId="14" xfId="1081" applyNumberFormat="1" applyFont="1" applyFill="1" applyBorder="1" applyAlignment="1" applyProtection="1">
      <alignment vertical="center" wrapText="1"/>
      <protection/>
    </xf>
    <xf numFmtId="0" fontId="8" fillId="0" borderId="13" xfId="1081" applyNumberFormat="1" applyFont="1" applyFill="1" applyBorder="1" applyAlignment="1" applyProtection="1">
      <alignment horizontal="center" vertical="center"/>
      <protection/>
    </xf>
    <xf numFmtId="0" fontId="8" fillId="0" borderId="13" xfId="1081" applyNumberFormat="1" applyFont="1" applyFill="1" applyBorder="1" applyAlignment="1" applyProtection="1">
      <alignment horizontal="center" vertical="center" wrapText="1"/>
      <protection/>
    </xf>
    <xf numFmtId="0" fontId="8" fillId="0" borderId="13" xfId="1081" applyFont="1" applyBorder="1">
      <alignment vertical="center"/>
      <protection/>
    </xf>
    <xf numFmtId="0" fontId="0" fillId="0" borderId="13" xfId="1081" applyFont="1" applyBorder="1" applyAlignment="1">
      <alignment horizontal="left" vertical="center" wrapText="1"/>
      <protection/>
    </xf>
    <xf numFmtId="49" fontId="0" fillId="0" borderId="14" xfId="1081" applyNumberFormat="1" applyFont="1" applyFill="1" applyBorder="1" applyAlignment="1" applyProtection="1">
      <alignment vertical="center" wrapText="1"/>
      <protection/>
    </xf>
    <xf numFmtId="49" fontId="0" fillId="19" borderId="14" xfId="1141" applyNumberFormat="1" applyFont="1" applyFill="1" applyBorder="1" applyAlignment="1">
      <alignment horizontal="left" vertical="center" wrapText="1"/>
      <protection/>
    </xf>
    <xf numFmtId="49" fontId="0" fillId="19" borderId="14" xfId="1139" applyNumberFormat="1" applyFont="1" applyFill="1" applyBorder="1" applyAlignment="1">
      <alignment horizontal="left" vertical="center" wrapText="1"/>
      <protection/>
    </xf>
    <xf numFmtId="4" fontId="0" fillId="0" borderId="13" xfId="1081" applyNumberFormat="1" applyFont="1" applyFill="1" applyBorder="1" applyAlignment="1" applyProtection="1">
      <alignment horizontal="right" vertical="center"/>
      <protection/>
    </xf>
    <xf numFmtId="4" fontId="0" fillId="0" borderId="13" xfId="1342" applyNumberFormat="1" applyFont="1" applyFill="1" applyBorder="1" applyAlignment="1" applyProtection="1">
      <alignment horizontal="right" vertical="center" wrapText="1"/>
      <protection/>
    </xf>
    <xf numFmtId="184" fontId="0" fillId="0" borderId="13" xfId="1081" applyNumberFormat="1" applyFont="1" applyBorder="1" applyAlignment="1">
      <alignment horizontal="right" vertical="center" wrapText="1"/>
      <protection/>
    </xf>
    <xf numFmtId="49" fontId="0" fillId="19" borderId="13" xfId="1137" applyNumberFormat="1" applyFont="1" applyFill="1" applyBorder="1" applyAlignment="1">
      <alignment horizontal="left" vertical="center" wrapText="1"/>
      <protection/>
    </xf>
    <xf numFmtId="49" fontId="0" fillId="0" borderId="13" xfId="1079" applyNumberFormat="1" applyFont="1" applyFill="1" applyBorder="1" applyAlignment="1">
      <alignment horizontal="left" vertical="center" wrapText="1"/>
      <protection/>
    </xf>
    <xf numFmtId="49" fontId="48" fillId="19" borderId="13" xfId="1132" applyNumberFormat="1" applyFont="1" applyFill="1" applyBorder="1" applyAlignment="1">
      <alignment horizontal="left" vertical="center" wrapText="1"/>
      <protection/>
    </xf>
    <xf numFmtId="0" fontId="47" fillId="0" borderId="0" xfId="1081" applyFont="1" applyAlignment="1">
      <alignment vertical="center" wrapText="1"/>
      <protection/>
    </xf>
    <xf numFmtId="0" fontId="47" fillId="0" borderId="13" xfId="1081" applyFont="1" applyBorder="1" applyAlignment="1">
      <alignment vertical="center" wrapText="1"/>
      <protection/>
    </xf>
    <xf numFmtId="4" fontId="47" fillId="0" borderId="13" xfId="1132" applyNumberFormat="1" applyFont="1" applyFill="1" applyBorder="1" applyAlignment="1">
      <alignment horizontal="right" vertical="center" wrapText="1"/>
      <protection/>
    </xf>
    <xf numFmtId="0" fontId="47" fillId="0" borderId="13" xfId="1132" applyNumberFormat="1" applyFont="1" applyFill="1" applyBorder="1" applyAlignment="1">
      <alignment horizontal="left" vertical="center" wrapText="1"/>
      <protection/>
    </xf>
    <xf numFmtId="49" fontId="47" fillId="0" borderId="13" xfId="1132" applyNumberFormat="1" applyFont="1" applyFill="1" applyBorder="1" applyAlignment="1">
      <alignment horizontal="left" vertical="center" wrapText="1"/>
      <protection/>
    </xf>
    <xf numFmtId="49" fontId="47" fillId="0" borderId="13" xfId="1132" applyNumberFormat="1" applyFont="1" applyFill="1" applyBorder="1" applyAlignment="1">
      <alignment vertical="center" wrapText="1"/>
      <protection/>
    </xf>
    <xf numFmtId="0" fontId="48" fillId="0" borderId="13" xfId="1132" applyFont="1" applyBorder="1" applyAlignment="1">
      <alignment vertical="center" wrapText="1"/>
      <protection/>
    </xf>
    <xf numFmtId="49" fontId="47" fillId="19" borderId="13" xfId="1132" applyNumberFormat="1" applyFont="1" applyFill="1" applyBorder="1" applyAlignment="1">
      <alignment horizontal="left" vertical="center" wrapText="1"/>
      <protection/>
    </xf>
    <xf numFmtId="0" fontId="0" fillId="0" borderId="13" xfId="1079" applyFont="1" applyFill="1" applyBorder="1" applyAlignment="1">
      <alignment vertical="center" wrapText="1"/>
      <protection/>
    </xf>
    <xf numFmtId="49" fontId="0" fillId="0" borderId="13" xfId="1079" applyNumberFormat="1" applyFont="1" applyFill="1" applyBorder="1" applyAlignment="1">
      <alignment vertical="center" wrapText="1"/>
      <protection/>
    </xf>
    <xf numFmtId="49" fontId="0" fillId="0" borderId="13" xfId="1146" applyNumberFormat="1" applyFont="1" applyFill="1" applyBorder="1" applyAlignment="1" applyProtection="1">
      <alignment horizontal="left" vertical="center" wrapText="1"/>
      <protection/>
    </xf>
    <xf numFmtId="49" fontId="0" fillId="19" borderId="13" xfId="1146" applyNumberFormat="1" applyFont="1" applyFill="1" applyBorder="1" applyAlignment="1" applyProtection="1">
      <alignment horizontal="left" vertical="center" wrapText="1"/>
      <protection/>
    </xf>
    <xf numFmtId="0" fontId="0" fillId="0" borderId="13" xfId="1077" applyFont="1" applyFill="1" applyBorder="1" applyAlignment="1">
      <alignment vertical="center" wrapText="1"/>
      <protection/>
    </xf>
    <xf numFmtId="49" fontId="0" fillId="0" borderId="14" xfId="1077" applyNumberFormat="1" applyFont="1" applyFill="1" applyBorder="1" applyAlignment="1">
      <alignment vertical="center" wrapText="1"/>
      <protection/>
    </xf>
    <xf numFmtId="0" fontId="0" fillId="19" borderId="13" xfId="1081" applyFont="1" applyFill="1" applyBorder="1" applyAlignment="1">
      <alignment vertical="center" wrapText="1"/>
      <protection/>
    </xf>
    <xf numFmtId="0" fontId="0" fillId="19" borderId="13" xfId="1081" applyFont="1" applyFill="1" applyBorder="1">
      <alignment vertical="center"/>
      <protection/>
    </xf>
    <xf numFmtId="0" fontId="0" fillId="0" borderId="13" xfId="1081" applyFont="1" applyFill="1" applyBorder="1" applyAlignment="1">
      <alignment vertical="center" wrapText="1"/>
      <protection/>
    </xf>
    <xf numFmtId="49" fontId="0" fillId="0" borderId="14" xfId="1143" applyNumberFormat="1" applyFont="1" applyFill="1" applyBorder="1" applyAlignment="1" applyProtection="1">
      <alignment horizontal="left" vertical="center" wrapText="1"/>
      <protection/>
    </xf>
    <xf numFmtId="0" fontId="0" fillId="0" borderId="13" xfId="1081" applyNumberFormat="1" applyFont="1" applyFill="1" applyBorder="1" applyAlignment="1" applyProtection="1">
      <alignment horizontal="center" vertical="center" wrapText="1"/>
      <protection/>
    </xf>
    <xf numFmtId="0" fontId="0" fillId="0" borderId="13" xfId="1081" applyNumberFormat="1" applyFont="1" applyFill="1" applyBorder="1" applyAlignment="1" applyProtection="1">
      <alignment vertical="center" wrapText="1"/>
      <protection/>
    </xf>
    <xf numFmtId="0" fontId="0" fillId="0" borderId="14" xfId="1143" applyNumberFormat="1" applyFont="1" applyFill="1" applyBorder="1" applyAlignment="1" applyProtection="1">
      <alignment horizontal="left" vertical="center" wrapText="1"/>
      <protection locked="0"/>
    </xf>
    <xf numFmtId="0" fontId="8" fillId="0" borderId="13" xfId="1081" applyNumberFormat="1" applyFont="1" applyFill="1" applyBorder="1" applyAlignment="1" applyProtection="1">
      <alignment vertical="center" wrapText="1"/>
      <protection/>
    </xf>
    <xf numFmtId="49" fontId="0" fillId="19" borderId="13" xfId="1143" applyNumberFormat="1" applyFont="1" applyFill="1" applyBorder="1" applyAlignment="1" applyProtection="1">
      <alignment horizontal="left" vertical="center" wrapText="1"/>
      <protection/>
    </xf>
    <xf numFmtId="49" fontId="0" fillId="0" borderId="13" xfId="1081" applyNumberFormat="1" applyFont="1" applyFill="1" applyBorder="1" applyAlignment="1" applyProtection="1">
      <alignment horizontal="left" vertical="center" wrapText="1"/>
      <protection/>
    </xf>
    <xf numFmtId="0" fontId="3" fillId="0" borderId="18" xfId="1084" applyFont="1" applyBorder="1" applyAlignment="1">
      <alignment horizontal="center" vertical="center"/>
      <protection/>
    </xf>
    <xf numFmtId="0" fontId="8" fillId="19" borderId="18" xfId="0" applyNumberFormat="1" applyFont="1" applyFill="1" applyBorder="1" applyAlignment="1" applyProtection="1">
      <alignment horizontal="center" vertical="center"/>
      <protection/>
    </xf>
    <xf numFmtId="0" fontId="8" fillId="19" borderId="17" xfId="0" applyNumberFormat="1" applyFont="1" applyFill="1" applyBorder="1" applyAlignment="1" applyProtection="1">
      <alignment horizontal="center" vertical="center" wrapText="1"/>
      <protection/>
    </xf>
    <xf numFmtId="189" fontId="0" fillId="19" borderId="0" xfId="0" applyNumberFormat="1" applyFill="1" applyAlignment="1">
      <alignment vertical="center"/>
    </xf>
    <xf numFmtId="31" fontId="3" fillId="0" borderId="13" xfId="1084" applyNumberFormat="1" applyFont="1" applyBorder="1" applyAlignment="1">
      <alignment horizontal="center" vertical="center"/>
      <protection/>
    </xf>
    <xf numFmtId="49" fontId="0" fillId="0" borderId="13" xfId="0" applyNumberFormat="1" applyFont="1" applyFill="1" applyBorder="1" applyAlignment="1">
      <alignment horizontal="left" vertical="center" wrapText="1"/>
    </xf>
    <xf numFmtId="49" fontId="0" fillId="0" borderId="1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vertical="center" wrapText="1"/>
      <protection/>
    </xf>
    <xf numFmtId="182" fontId="0" fillId="0" borderId="13" xfId="0" applyNumberFormat="1" applyFont="1" applyFill="1" applyBorder="1" applyAlignment="1">
      <alignment horizontal="right" vertical="center"/>
    </xf>
    <xf numFmtId="178" fontId="8" fillId="0" borderId="13" xfId="0" applyNumberFormat="1" applyFont="1" applyFill="1" applyBorder="1" applyAlignment="1" applyProtection="1">
      <alignment horizontal="right" vertical="center"/>
      <protection/>
    </xf>
    <xf numFmtId="178" fontId="8" fillId="0" borderId="13" xfId="0" applyNumberFormat="1" applyFont="1" applyFill="1" applyBorder="1" applyAlignment="1">
      <alignment horizontal="right" vertical="center"/>
    </xf>
    <xf numFmtId="182" fontId="8" fillId="0" borderId="13" xfId="0" applyNumberFormat="1" applyFont="1" applyFill="1" applyBorder="1" applyAlignment="1">
      <alignment vertical="center"/>
    </xf>
    <xf numFmtId="49" fontId="0" fillId="0" borderId="13" xfId="1142" applyNumberFormat="1" applyFont="1" applyFill="1" applyBorder="1" applyAlignment="1" applyProtection="1">
      <alignment horizontal="left" vertical="center" wrapText="1"/>
      <protection/>
    </xf>
    <xf numFmtId="191" fontId="0" fillId="0" borderId="13" xfId="1145" applyNumberFormat="1" applyFont="1" applyFill="1" applyBorder="1" applyAlignment="1" applyProtection="1">
      <alignment horizontal="right" wrapText="1"/>
      <protection/>
    </xf>
    <xf numFmtId="178" fontId="0" fillId="0" borderId="13" xfId="0" applyNumberFormat="1" applyFont="1" applyFill="1" applyBorder="1" applyAlignment="1">
      <alignment horizontal="right" vertical="center"/>
    </xf>
    <xf numFmtId="189" fontId="0" fillId="0" borderId="13" xfId="0" applyNumberFormat="1" applyFont="1" applyFill="1" applyBorder="1" applyAlignment="1">
      <alignment horizontal="right" vertical="center"/>
    </xf>
    <xf numFmtId="189" fontId="0" fillId="0" borderId="13" xfId="0" applyNumberFormat="1" applyFont="1" applyBorder="1" applyAlignment="1">
      <alignment horizontal="right" vertical="center"/>
    </xf>
    <xf numFmtId="0" fontId="8" fillId="0" borderId="13" xfId="0" applyFont="1" applyFill="1" applyBorder="1" applyAlignment="1">
      <alignment vertical="center"/>
    </xf>
    <xf numFmtId="0" fontId="0" fillId="0" borderId="13" xfId="0" applyFont="1" applyBorder="1" applyAlignment="1">
      <alignment vertical="center"/>
    </xf>
    <xf numFmtId="178" fontId="0" fillId="0" borderId="13" xfId="1129" applyNumberFormat="1" applyFont="1" applyFill="1" applyBorder="1" applyAlignment="1">
      <alignment horizontal="right" vertical="center"/>
      <protection/>
    </xf>
    <xf numFmtId="178" fontId="0" fillId="0" borderId="13" xfId="1138" applyNumberFormat="1" applyFont="1" applyFill="1" applyBorder="1" applyAlignment="1">
      <alignment horizontal="right" vertical="center"/>
      <protection/>
    </xf>
    <xf numFmtId="178" fontId="0" fillId="0" borderId="13" xfId="0" applyNumberFormat="1" applyFont="1" applyBorder="1" applyAlignment="1">
      <alignment vertical="center"/>
    </xf>
    <xf numFmtId="49" fontId="0" fillId="0" borderId="13" xfId="1129" applyNumberFormat="1" applyFont="1" applyFill="1" applyBorder="1" applyAlignment="1">
      <alignment horizontal="center" vertical="center"/>
      <protection/>
    </xf>
    <xf numFmtId="49" fontId="0" fillId="0" borderId="13" xfId="1129" applyNumberFormat="1" applyFont="1" applyFill="1" applyBorder="1">
      <alignment vertical="center"/>
      <protection/>
    </xf>
    <xf numFmtId="0" fontId="9" fillId="0" borderId="0" xfId="1082" applyFont="1">
      <alignment vertical="center"/>
      <protection/>
    </xf>
    <xf numFmtId="0" fontId="9" fillId="0" borderId="0" xfId="1082" applyFont="1" applyFill="1">
      <alignment vertical="center"/>
      <protection/>
    </xf>
    <xf numFmtId="0" fontId="12" fillId="0" borderId="0" xfId="1082" applyFont="1" applyFill="1">
      <alignment vertical="center"/>
      <protection/>
    </xf>
    <xf numFmtId="0" fontId="0" fillId="0" borderId="0" xfId="1082">
      <alignment vertical="center"/>
      <protection/>
    </xf>
    <xf numFmtId="0" fontId="7" fillId="0" borderId="0" xfId="1082" applyFont="1">
      <alignment vertical="center"/>
      <protection/>
    </xf>
    <xf numFmtId="0" fontId="7" fillId="0" borderId="0" xfId="1082" applyFont="1" applyFill="1">
      <alignment vertical="center"/>
      <protection/>
    </xf>
    <xf numFmtId="0" fontId="3" fillId="0" borderId="0" xfId="1082" applyFont="1" applyFill="1">
      <alignment vertic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0" fontId="14" fillId="0" borderId="0" xfId="0" applyNumberFormat="1" applyFont="1" applyFill="1" applyAlignment="1" applyProtection="1">
      <alignment horizontal="center"/>
      <protection/>
    </xf>
    <xf numFmtId="0" fontId="17" fillId="0" borderId="0" xfId="0" applyFont="1" applyFill="1" applyAlignment="1">
      <alignment horizontal="center"/>
    </xf>
    <xf numFmtId="0" fontId="18" fillId="0" borderId="0" xfId="0" applyFont="1" applyAlignment="1">
      <alignment horizontal="center" vertical="center"/>
    </xf>
    <xf numFmtId="57" fontId="14" fillId="0" borderId="0" xfId="0" applyNumberFormat="1" applyFont="1" applyFill="1" applyAlignment="1" applyProtection="1">
      <alignment horizontal="center"/>
      <protection/>
    </xf>
    <xf numFmtId="0" fontId="10" fillId="0" borderId="0" xfId="1147" applyNumberFormat="1" applyFont="1" applyFill="1" applyAlignment="1" applyProtection="1">
      <alignment horizontal="center" vertical="center"/>
      <protection/>
    </xf>
    <xf numFmtId="0" fontId="7" fillId="0" borderId="13" xfId="0" applyFont="1" applyBorder="1" applyAlignment="1">
      <alignment horizontal="center" vertical="center" wrapText="1"/>
    </xf>
    <xf numFmtId="0" fontId="7" fillId="0" borderId="13"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7" fillId="0" borderId="2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0" xfId="0" applyFont="1" applyAlignment="1">
      <alignment horizontal="right" vertical="center"/>
    </xf>
    <xf numFmtId="0" fontId="7" fillId="0" borderId="0" xfId="0" applyFont="1" applyBorder="1" applyAlignment="1">
      <alignment horizontal="right" vertical="center"/>
    </xf>
    <xf numFmtId="0" fontId="7" fillId="19" borderId="13" xfId="0" applyFont="1" applyFill="1" applyBorder="1" applyAlignment="1">
      <alignment horizontal="center" vertical="center"/>
    </xf>
    <xf numFmtId="0" fontId="7" fillId="0" borderId="13" xfId="0" applyFont="1" applyBorder="1" applyAlignment="1">
      <alignment horizontal="center" vertical="center"/>
    </xf>
    <xf numFmtId="0" fontId="10" fillId="0" borderId="0" xfId="1320" applyNumberFormat="1" applyFont="1" applyFill="1" applyAlignment="1" applyProtection="1">
      <alignment horizontal="center" vertical="center"/>
      <protection/>
    </xf>
    <xf numFmtId="0" fontId="7" fillId="0" borderId="0" xfId="0" applyFont="1" applyAlignment="1">
      <alignment horizontal="left" vertical="center"/>
    </xf>
    <xf numFmtId="0" fontId="7" fillId="0" borderId="13" xfId="0"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right" vertical="center"/>
    </xf>
    <xf numFmtId="0" fontId="7" fillId="0" borderId="14"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Border="1" applyAlignment="1">
      <alignment horizontal="center" vertical="center"/>
    </xf>
    <xf numFmtId="0" fontId="7" fillId="0" borderId="29" xfId="0" applyFont="1" applyBorder="1" applyAlignment="1">
      <alignment horizontal="center" vertical="center"/>
    </xf>
    <xf numFmtId="0" fontId="7" fillId="0" borderId="18" xfId="0" applyFont="1" applyBorder="1" applyAlignment="1">
      <alignment horizontal="center" vertical="center"/>
    </xf>
    <xf numFmtId="0" fontId="10" fillId="0" borderId="0" xfId="0" applyFont="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7" fillId="0" borderId="29" xfId="0" applyFont="1" applyFill="1" applyBorder="1" applyAlignment="1">
      <alignment horizontal="center" vertical="center"/>
    </xf>
    <xf numFmtId="49" fontId="7" fillId="0" borderId="13" xfId="0" applyNumberFormat="1" applyFont="1" applyFill="1" applyBorder="1" applyAlignment="1">
      <alignment horizontal="center" vertical="center"/>
    </xf>
    <xf numFmtId="0" fontId="6" fillId="0" borderId="0" xfId="0" applyFont="1" applyAlignment="1">
      <alignment horizontal="center" vertical="center"/>
    </xf>
    <xf numFmtId="0" fontId="7" fillId="0" borderId="16" xfId="1147" applyFont="1" applyFill="1" applyBorder="1" applyAlignment="1">
      <alignment horizontal="left" vertical="center"/>
      <protection/>
    </xf>
    <xf numFmtId="0" fontId="7" fillId="0" borderId="0" xfId="1147" applyFont="1" applyFill="1" applyBorder="1" applyAlignment="1">
      <alignment horizontal="left" vertical="center"/>
      <protection/>
    </xf>
    <xf numFmtId="49" fontId="7" fillId="0" borderId="13" xfId="0" applyNumberFormat="1" applyFont="1" applyBorder="1" applyAlignment="1">
      <alignment horizontal="center" vertical="center"/>
    </xf>
    <xf numFmtId="0" fontId="3" fillId="0" borderId="0" xfId="1082" applyFont="1" applyFill="1" applyAlignment="1">
      <alignment horizontal="left" vertical="center" wrapText="1"/>
      <protection/>
    </xf>
    <xf numFmtId="0" fontId="7" fillId="0" borderId="29" xfId="0" applyFont="1" applyBorder="1" applyAlignment="1">
      <alignment horizontal="center" vertical="center" wrapText="1"/>
    </xf>
    <xf numFmtId="0" fontId="8" fillId="0" borderId="13" xfId="0" applyNumberFormat="1" applyFont="1" applyFill="1" applyBorder="1" applyAlignment="1" applyProtection="1">
      <alignment horizontal="center" vertical="center"/>
      <protection/>
    </xf>
    <xf numFmtId="0" fontId="8" fillId="0" borderId="30" xfId="0" applyNumberFormat="1" applyFont="1" applyFill="1" applyBorder="1" applyAlignment="1" applyProtection="1">
      <alignment horizontal="center" vertical="center"/>
      <protection/>
    </xf>
    <xf numFmtId="0" fontId="8" fillId="0" borderId="31" xfId="0" applyNumberFormat="1" applyFont="1" applyFill="1" applyBorder="1" applyAlignment="1" applyProtection="1">
      <alignment horizontal="center" vertical="center"/>
      <protection/>
    </xf>
    <xf numFmtId="0" fontId="8" fillId="0" borderId="32"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protection/>
    </xf>
    <xf numFmtId="0" fontId="41" fillId="0" borderId="0" xfId="0" applyFont="1" applyAlignment="1">
      <alignment horizontal="center" vertical="center"/>
    </xf>
    <xf numFmtId="2" fontId="6" fillId="0" borderId="0" xfId="1320" applyNumberFormat="1" applyFont="1" applyFill="1" applyAlignment="1" applyProtection="1">
      <alignment horizontal="center" vertical="center"/>
      <protection/>
    </xf>
    <xf numFmtId="49" fontId="7" fillId="0" borderId="13" xfId="1320" applyNumberFormat="1" applyFont="1" applyFill="1" applyBorder="1" applyAlignment="1" applyProtection="1">
      <alignment horizontal="center" vertical="center" wrapText="1"/>
      <protection/>
    </xf>
    <xf numFmtId="176" fontId="7" fillId="0" borderId="13" xfId="1320" applyNumberFormat="1" applyFont="1" applyFill="1" applyBorder="1" applyAlignment="1" applyProtection="1">
      <alignment horizontal="center" vertical="center" wrapText="1"/>
      <protection/>
    </xf>
    <xf numFmtId="0" fontId="6" fillId="19" borderId="0" xfId="0" applyFont="1" applyFill="1" applyAlignment="1">
      <alignment horizontal="center" vertical="center"/>
    </xf>
    <xf numFmtId="0" fontId="8" fillId="19" borderId="20" xfId="0" applyNumberFormat="1" applyFont="1" applyFill="1" applyBorder="1" applyAlignment="1" applyProtection="1">
      <alignment horizontal="center" vertical="center"/>
      <protection/>
    </xf>
    <xf numFmtId="0" fontId="8" fillId="19" borderId="29" xfId="0" applyNumberFormat="1" applyFont="1" applyFill="1" applyBorder="1" applyAlignment="1" applyProtection="1">
      <alignment horizontal="center" vertical="center"/>
      <protection/>
    </xf>
    <xf numFmtId="0" fontId="8" fillId="19" borderId="18" xfId="0" applyNumberFormat="1" applyFont="1" applyFill="1" applyBorder="1" applyAlignment="1" applyProtection="1">
      <alignment horizontal="center" vertical="center"/>
      <protection/>
    </xf>
    <xf numFmtId="0" fontId="8" fillId="19" borderId="20" xfId="0" applyNumberFormat="1" applyFont="1" applyFill="1" applyBorder="1" applyAlignment="1" applyProtection="1">
      <alignment horizontal="center" vertical="center" wrapText="1"/>
      <protection/>
    </xf>
    <xf numFmtId="0" fontId="8" fillId="19" borderId="18" xfId="0" applyNumberFormat="1" applyFont="1" applyFill="1" applyBorder="1" applyAlignment="1" applyProtection="1">
      <alignment horizontal="center" vertical="center" wrapText="1"/>
      <protection/>
    </xf>
    <xf numFmtId="0" fontId="8" fillId="19" borderId="14" xfId="0" applyNumberFormat="1" applyFont="1" applyFill="1" applyBorder="1" applyAlignment="1" applyProtection="1">
      <alignment horizontal="center" vertical="center" wrapText="1"/>
      <protection/>
    </xf>
    <xf numFmtId="0" fontId="8" fillId="19" borderId="19" xfId="0" applyNumberFormat="1" applyFont="1" applyFill="1" applyBorder="1" applyAlignment="1" applyProtection="1">
      <alignment horizontal="center" vertical="center" wrapText="1"/>
      <protection/>
    </xf>
    <xf numFmtId="0" fontId="8" fillId="19" borderId="15" xfId="0" applyNumberFormat="1" applyFont="1" applyFill="1" applyBorder="1" applyAlignment="1" applyProtection="1">
      <alignment horizontal="center" vertical="center" wrapText="1"/>
      <protection/>
    </xf>
    <xf numFmtId="0" fontId="8" fillId="19" borderId="29" xfId="0" applyNumberFormat="1" applyFont="1" applyFill="1" applyBorder="1" applyAlignment="1" applyProtection="1">
      <alignment horizontal="center" vertical="center" wrapText="1"/>
      <protection/>
    </xf>
    <xf numFmtId="0" fontId="4" fillId="0" borderId="0" xfId="1084" applyFont="1" applyAlignment="1">
      <alignment horizontal="center" vertical="center"/>
      <protection/>
    </xf>
    <xf numFmtId="0" fontId="5" fillId="0" borderId="0" xfId="1084" applyFont="1" applyAlignment="1">
      <alignment horizontal="center" vertical="center"/>
      <protection/>
    </xf>
    <xf numFmtId="0" fontId="23" fillId="0" borderId="14" xfId="1151" applyBorder="1" applyAlignment="1" applyProtection="1">
      <alignment horizontal="center" vertical="center"/>
      <protection/>
    </xf>
    <xf numFmtId="0" fontId="3" fillId="0" borderId="19" xfId="1091" applyFont="1" applyBorder="1" applyAlignment="1">
      <alignment horizontal="center" vertical="center"/>
      <protection/>
    </xf>
    <xf numFmtId="0" fontId="3" fillId="0" borderId="15" xfId="1091" applyFont="1" applyBorder="1" applyAlignment="1">
      <alignment horizontal="center" vertical="center"/>
      <protection/>
    </xf>
    <xf numFmtId="0" fontId="2" fillId="0" borderId="14" xfId="1091" applyFont="1" applyBorder="1" applyAlignment="1">
      <alignment horizontal="center" vertical="center" wrapText="1"/>
      <protection/>
    </xf>
    <xf numFmtId="0" fontId="2" fillId="0" borderId="19" xfId="1091" applyFont="1" applyBorder="1" applyAlignment="1">
      <alignment horizontal="center" vertical="center" wrapText="1"/>
      <protection/>
    </xf>
    <xf numFmtId="0" fontId="2" fillId="0" borderId="15" xfId="1091" applyFont="1" applyBorder="1" applyAlignment="1">
      <alignment horizontal="center" vertical="center" wrapText="1"/>
      <protection/>
    </xf>
    <xf numFmtId="191" fontId="9" fillId="0" borderId="0" xfId="0" applyNumberFormat="1" applyFont="1" applyFill="1" applyAlignment="1">
      <alignment vertical="center"/>
    </xf>
  </cellXfs>
  <cellStyles count="1695">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2 3" xfId="20"/>
    <cellStyle name="20% - 强调文字颜色 1 2 2 2 4" xfId="21"/>
    <cellStyle name="20% - 强调文字颜色 1 2 2 3" xfId="22"/>
    <cellStyle name="20% - 强调文字颜色 1 2 2 4" xfId="23"/>
    <cellStyle name="20% - 强调文字颜色 1 2 2 5" xfId="24"/>
    <cellStyle name="20% - 强调文字颜色 1 2 3" xfId="25"/>
    <cellStyle name="20% - 强调文字颜色 1 2 3 2" xfId="26"/>
    <cellStyle name="20% - 强调文字颜色 1 2 3 3" xfId="27"/>
    <cellStyle name="20% - 强调文字颜色 1 2 3 4" xfId="28"/>
    <cellStyle name="20% - 强调文字颜色 1 2 4" xfId="29"/>
    <cellStyle name="20% - 强调文字颜色 1 2 4 2" xfId="30"/>
    <cellStyle name="20% - 强调文字颜色 1 2 4 3" xfId="31"/>
    <cellStyle name="20% - 强调文字颜色 1 2 4 4" xfId="32"/>
    <cellStyle name="20% - 强调文字颜色 1 2 5" xfId="33"/>
    <cellStyle name="20% - 强调文字颜色 1 2 5 2" xfId="34"/>
    <cellStyle name="20% - 强调文字颜色 1 2 5 3" xfId="35"/>
    <cellStyle name="20% - 强调文字颜色 1 2 5 4" xfId="36"/>
    <cellStyle name="20% - 强调文字颜色 1 2 6" xfId="37"/>
    <cellStyle name="20% - 强调文字颜色 1 2 7" xfId="38"/>
    <cellStyle name="20% - 强调文字颜色 1 2 8" xfId="39"/>
    <cellStyle name="20% - 强调文字颜色 1 2 9" xfId="40"/>
    <cellStyle name="20% - 强调文字颜色 1 3" xfId="41"/>
    <cellStyle name="20% - 强调文字颜色 1 4" xfId="42"/>
    <cellStyle name="20% - 强调文字颜色 1 5" xfId="43"/>
    <cellStyle name="20% - 强调文字颜色 1 6" xfId="44"/>
    <cellStyle name="20% - 强调文字颜色 2" xfId="45"/>
    <cellStyle name="20% - 强调文字颜色 2 2" xfId="46"/>
    <cellStyle name="20% - 强调文字颜色 2 2 2" xfId="47"/>
    <cellStyle name="20% - 强调文字颜色 2 2 2 2" xfId="48"/>
    <cellStyle name="20% - 强调文字颜色 2 2 2 2 2" xfId="49"/>
    <cellStyle name="20% - 强调文字颜色 2 2 2 2 3" xfId="50"/>
    <cellStyle name="20% - 强调文字颜色 2 2 2 2 4" xfId="51"/>
    <cellStyle name="20% - 强调文字颜色 2 2 2 3" xfId="52"/>
    <cellStyle name="20% - 强调文字颜色 2 2 2 4" xfId="53"/>
    <cellStyle name="20% - 强调文字颜色 2 2 2 5" xfId="54"/>
    <cellStyle name="20% - 强调文字颜色 2 2 3" xfId="55"/>
    <cellStyle name="20% - 强调文字颜色 2 2 3 2" xfId="56"/>
    <cellStyle name="20% - 强调文字颜色 2 2 3 3" xfId="57"/>
    <cellStyle name="20% - 强调文字颜色 2 2 3 4" xfId="58"/>
    <cellStyle name="20% - 强调文字颜色 2 2 4" xfId="59"/>
    <cellStyle name="20% - 强调文字颜色 2 2 4 2" xfId="60"/>
    <cellStyle name="20% - 强调文字颜色 2 2 4 3" xfId="61"/>
    <cellStyle name="20% - 强调文字颜色 2 2 4 4" xfId="62"/>
    <cellStyle name="20% - 强调文字颜色 2 2 5" xfId="63"/>
    <cellStyle name="20% - 强调文字颜色 2 2 5 2" xfId="64"/>
    <cellStyle name="20% - 强调文字颜色 2 2 5 3" xfId="65"/>
    <cellStyle name="20% - 强调文字颜色 2 2 5 4" xfId="66"/>
    <cellStyle name="20% - 强调文字颜色 2 2 6" xfId="67"/>
    <cellStyle name="20% - 强调文字颜色 2 2 7" xfId="68"/>
    <cellStyle name="20% - 强调文字颜色 2 2 8" xfId="69"/>
    <cellStyle name="20% - 强调文字颜色 2 2 9" xfId="70"/>
    <cellStyle name="20% - 强调文字颜色 2 3" xfId="71"/>
    <cellStyle name="20% - 强调文字颜色 2 4" xfId="72"/>
    <cellStyle name="20% - 强调文字颜色 2 5" xfId="73"/>
    <cellStyle name="20% - 强调文字颜色 2 6" xfId="74"/>
    <cellStyle name="20% - 强调文字颜色 2 7" xfId="75"/>
    <cellStyle name="20% - 强调文字颜色 3" xfId="76"/>
    <cellStyle name="20% - 强调文字颜色 3 2" xfId="77"/>
    <cellStyle name="20% - 强调文字颜色 3 2 2" xfId="78"/>
    <cellStyle name="20% - 强调文字颜色 3 2 2 2" xfId="79"/>
    <cellStyle name="20% - 强调文字颜色 3 2 2 2 2" xfId="80"/>
    <cellStyle name="20% - 强调文字颜色 3 2 2 2 3" xfId="81"/>
    <cellStyle name="20% - 强调文字颜色 3 2 2 2 4" xfId="82"/>
    <cellStyle name="20% - 强调文字颜色 3 2 2 3" xfId="83"/>
    <cellStyle name="20% - 强调文字颜色 3 2 2 4" xfId="84"/>
    <cellStyle name="20% - 强调文字颜色 3 2 2 5" xfId="85"/>
    <cellStyle name="20% - 强调文字颜色 3 2 3" xfId="86"/>
    <cellStyle name="20% - 强调文字颜色 3 2 3 2" xfId="87"/>
    <cellStyle name="20% - 强调文字颜色 3 2 3 3" xfId="88"/>
    <cellStyle name="20% - 强调文字颜色 3 2 3 4" xfId="89"/>
    <cellStyle name="20% - 强调文字颜色 3 2 4" xfId="90"/>
    <cellStyle name="20% - 强调文字颜色 3 2 4 2" xfId="91"/>
    <cellStyle name="20% - 强调文字颜色 3 2 4 3" xfId="92"/>
    <cellStyle name="20% - 强调文字颜色 3 2 4 4" xfId="93"/>
    <cellStyle name="20% - 强调文字颜色 3 2 5" xfId="94"/>
    <cellStyle name="20% - 强调文字颜色 3 2 5 2" xfId="95"/>
    <cellStyle name="20% - 强调文字颜色 3 2 5 3" xfId="96"/>
    <cellStyle name="20% - 强调文字颜色 3 2 5 4" xfId="97"/>
    <cellStyle name="20% - 强调文字颜色 3 2 6" xfId="98"/>
    <cellStyle name="20% - 强调文字颜色 3 2 7" xfId="99"/>
    <cellStyle name="20% - 强调文字颜色 3 2 8" xfId="100"/>
    <cellStyle name="20% - 强调文字颜色 3 2 9" xfId="101"/>
    <cellStyle name="20% - 强调文字颜色 3 3" xfId="102"/>
    <cellStyle name="20% - 强调文字颜色 3 4" xfId="103"/>
    <cellStyle name="20% - 强调文字颜色 3 5" xfId="104"/>
    <cellStyle name="20% - 强调文字颜色 3 6" xfId="105"/>
    <cellStyle name="20% - 强调文字颜色 4" xfId="106"/>
    <cellStyle name="20% - 强调文字颜色 4 2" xfId="107"/>
    <cellStyle name="20% - 强调文字颜色 4 2 2" xfId="108"/>
    <cellStyle name="20% - 强调文字颜色 4 2 2 2" xfId="109"/>
    <cellStyle name="20% - 强调文字颜色 4 2 2 2 2" xfId="110"/>
    <cellStyle name="20% - 强调文字颜色 4 2 2 2 3" xfId="111"/>
    <cellStyle name="20% - 强调文字颜色 4 2 2 2 4" xfId="112"/>
    <cellStyle name="20% - 强调文字颜色 4 2 2 3" xfId="113"/>
    <cellStyle name="20% - 强调文字颜色 4 2 2 4" xfId="114"/>
    <cellStyle name="20% - 强调文字颜色 4 2 2 5" xfId="115"/>
    <cellStyle name="20% - 强调文字颜色 4 2 3" xfId="116"/>
    <cellStyle name="20% - 强调文字颜色 4 2 3 2" xfId="117"/>
    <cellStyle name="20% - 强调文字颜色 4 2 3 3" xfId="118"/>
    <cellStyle name="20% - 强调文字颜色 4 2 3 4" xfId="119"/>
    <cellStyle name="20% - 强调文字颜色 4 2 4" xfId="120"/>
    <cellStyle name="20% - 强调文字颜色 4 2 4 2" xfId="121"/>
    <cellStyle name="20% - 强调文字颜色 4 2 4 3" xfId="122"/>
    <cellStyle name="20% - 强调文字颜色 4 2 4 4" xfId="123"/>
    <cellStyle name="20% - 强调文字颜色 4 2 5" xfId="124"/>
    <cellStyle name="20% - 强调文字颜色 4 2 5 2" xfId="125"/>
    <cellStyle name="20% - 强调文字颜色 4 2 5 3" xfId="126"/>
    <cellStyle name="20% - 强调文字颜色 4 2 5 4" xfId="127"/>
    <cellStyle name="20% - 强调文字颜色 4 2 6" xfId="128"/>
    <cellStyle name="20% - 强调文字颜色 4 2 7" xfId="129"/>
    <cellStyle name="20% - 强调文字颜色 4 2 8" xfId="130"/>
    <cellStyle name="20% - 强调文字颜色 4 2 9" xfId="131"/>
    <cellStyle name="20% - 强调文字颜色 4 3" xfId="132"/>
    <cellStyle name="20% - 强调文字颜色 4 4" xfId="133"/>
    <cellStyle name="20% - 强调文字颜色 4 5" xfId="134"/>
    <cellStyle name="20% - 强调文字颜色 4 6" xfId="135"/>
    <cellStyle name="20% - 强调文字颜色 5" xfId="136"/>
    <cellStyle name="20% - 强调文字颜色 5 2" xfId="137"/>
    <cellStyle name="20% - 强调文字颜色 5 2 2" xfId="138"/>
    <cellStyle name="20% - 强调文字颜色 5 2 2 2" xfId="139"/>
    <cellStyle name="20% - 强调文字颜色 5 2 2 2 2" xfId="140"/>
    <cellStyle name="20% - 强调文字颜色 5 2 2 2 3" xfId="141"/>
    <cellStyle name="20% - 强调文字颜色 5 2 2 2 4" xfId="142"/>
    <cellStyle name="20% - 强调文字颜色 5 2 2 3" xfId="143"/>
    <cellStyle name="20% - 强调文字颜色 5 2 2 4" xfId="144"/>
    <cellStyle name="20% - 强调文字颜色 5 2 2 5" xfId="145"/>
    <cellStyle name="20% - 强调文字颜色 5 2 3" xfId="146"/>
    <cellStyle name="20% - 强调文字颜色 5 2 3 2" xfId="147"/>
    <cellStyle name="20% - 强调文字颜色 5 2 3 3" xfId="148"/>
    <cellStyle name="20% - 强调文字颜色 5 2 3 4" xfId="149"/>
    <cellStyle name="20% - 强调文字颜色 5 2 4" xfId="150"/>
    <cellStyle name="20% - 强调文字颜色 5 2 4 2" xfId="151"/>
    <cellStyle name="20% - 强调文字颜色 5 2 4 3" xfId="152"/>
    <cellStyle name="20% - 强调文字颜色 5 2 4 4" xfId="153"/>
    <cellStyle name="20% - 强调文字颜色 5 2 5" xfId="154"/>
    <cellStyle name="20% - 强调文字颜色 5 2 5 2" xfId="155"/>
    <cellStyle name="20% - 强调文字颜色 5 2 5 3" xfId="156"/>
    <cellStyle name="20% - 强调文字颜色 5 2 5 4" xfId="157"/>
    <cellStyle name="20% - 强调文字颜色 5 2 6" xfId="158"/>
    <cellStyle name="20% - 强调文字颜色 5 2 7" xfId="159"/>
    <cellStyle name="20% - 强调文字颜色 5 2 8" xfId="160"/>
    <cellStyle name="20% - 强调文字颜色 5 2 9" xfId="161"/>
    <cellStyle name="20% - 强调文字颜色 5 3" xfId="162"/>
    <cellStyle name="20% - 强调文字颜色 5 4" xfId="163"/>
    <cellStyle name="20% - 强调文字颜色 5 5" xfId="164"/>
    <cellStyle name="20% - 强调文字颜色 5 6" xfId="165"/>
    <cellStyle name="20% - 强调文字颜色 6" xfId="166"/>
    <cellStyle name="20% - 强调文字颜色 6 2" xfId="167"/>
    <cellStyle name="20% - 强调文字颜色 6 2 2" xfId="168"/>
    <cellStyle name="20% - 强调文字颜色 6 2 2 2" xfId="169"/>
    <cellStyle name="20% - 强调文字颜色 6 2 2 2 2" xfId="170"/>
    <cellStyle name="20% - 强调文字颜色 6 2 2 2 3" xfId="171"/>
    <cellStyle name="20% - 强调文字颜色 6 2 2 2 4" xfId="172"/>
    <cellStyle name="20% - 强调文字颜色 6 2 2 3" xfId="173"/>
    <cellStyle name="20% - 强调文字颜色 6 2 2 4" xfId="174"/>
    <cellStyle name="20% - 强调文字颜色 6 2 2 5" xfId="175"/>
    <cellStyle name="20% - 强调文字颜色 6 2 3" xfId="176"/>
    <cellStyle name="20% - 强调文字颜色 6 2 3 2" xfId="177"/>
    <cellStyle name="20% - 强调文字颜色 6 2 3 3" xfId="178"/>
    <cellStyle name="20% - 强调文字颜色 6 2 3 4" xfId="179"/>
    <cellStyle name="20% - 强调文字颜色 6 2 4" xfId="180"/>
    <cellStyle name="20% - 强调文字颜色 6 2 4 2" xfId="181"/>
    <cellStyle name="20% - 强调文字颜色 6 2 4 3" xfId="182"/>
    <cellStyle name="20% - 强调文字颜色 6 2 4 4" xfId="183"/>
    <cellStyle name="20% - 强调文字颜色 6 2 5" xfId="184"/>
    <cellStyle name="20% - 强调文字颜色 6 2 5 2" xfId="185"/>
    <cellStyle name="20% - 强调文字颜色 6 2 5 3" xfId="186"/>
    <cellStyle name="20% - 强调文字颜色 6 2 5 4" xfId="187"/>
    <cellStyle name="20% - 强调文字颜色 6 2 6" xfId="188"/>
    <cellStyle name="20% - 强调文字颜色 6 2 7" xfId="189"/>
    <cellStyle name="20% - 强调文字颜色 6 2 8" xfId="190"/>
    <cellStyle name="20% - 强调文字颜色 6 2 9" xfId="191"/>
    <cellStyle name="20% - 强调文字颜色 6 3" xfId="192"/>
    <cellStyle name="20% - 强调文字颜色 6 4" xfId="193"/>
    <cellStyle name="20% - 强调文字颜色 6 5" xfId="194"/>
    <cellStyle name="20% - 强调文字颜色 6 6" xfId="195"/>
    <cellStyle name="20% - 着色 1" xfId="196"/>
    <cellStyle name="20% - 着色 1 2" xfId="197"/>
    <cellStyle name="20% - 着色 1 2 2" xfId="198"/>
    <cellStyle name="20% - 着色 1 2 2 2" xfId="199"/>
    <cellStyle name="20% - 着色 1 2 2 3" xfId="200"/>
    <cellStyle name="20% - 着色 1 2 2 4" xfId="201"/>
    <cellStyle name="20% - 着色 1 2 3" xfId="202"/>
    <cellStyle name="20% - 着色 1 2 4" xfId="203"/>
    <cellStyle name="20% - 着色 1 2 5" xfId="204"/>
    <cellStyle name="20% - 着色 1 3" xfId="205"/>
    <cellStyle name="20% - 着色 1 3 2" xfId="206"/>
    <cellStyle name="20% - 着色 1 3 3" xfId="207"/>
    <cellStyle name="20% - 着色 1 3 4" xfId="208"/>
    <cellStyle name="20% - 着色 1 4" xfId="209"/>
    <cellStyle name="20% - 着色 1 4 2" xfId="210"/>
    <cellStyle name="20% - 着色 1 4 3" xfId="211"/>
    <cellStyle name="20% - 着色 1 4 4" xfId="212"/>
    <cellStyle name="20% - 着色 1 5" xfId="213"/>
    <cellStyle name="20% - 着色 1 5 2" xfId="214"/>
    <cellStyle name="20% - 着色 1 5 3" xfId="215"/>
    <cellStyle name="20% - 着色 1 5 4" xfId="216"/>
    <cellStyle name="20% - 着色 1 6" xfId="217"/>
    <cellStyle name="20% - 着色 1 7" xfId="218"/>
    <cellStyle name="20% - 着色 1 8" xfId="219"/>
    <cellStyle name="20% - 着色 1 9" xfId="220"/>
    <cellStyle name="20% - 着色 2" xfId="221"/>
    <cellStyle name="20% - 着色 2 2" xfId="222"/>
    <cellStyle name="20% - 着色 2 2 2" xfId="223"/>
    <cellStyle name="20% - 着色 2 2 2 2" xfId="224"/>
    <cellStyle name="20% - 着色 2 2 2 3" xfId="225"/>
    <cellStyle name="20% - 着色 2 2 2 4" xfId="226"/>
    <cellStyle name="20% - 着色 2 2 3" xfId="227"/>
    <cellStyle name="20% - 着色 2 2 4" xfId="228"/>
    <cellStyle name="20% - 着色 2 2 5" xfId="229"/>
    <cellStyle name="20% - 着色 2 3" xfId="230"/>
    <cellStyle name="20% - 着色 2 3 2" xfId="231"/>
    <cellStyle name="20% - 着色 2 3 3" xfId="232"/>
    <cellStyle name="20% - 着色 2 3 4" xfId="233"/>
    <cellStyle name="20% - 着色 2 4" xfId="234"/>
    <cellStyle name="20% - 着色 2 4 2" xfId="235"/>
    <cellStyle name="20% - 着色 2 4 3" xfId="236"/>
    <cellStyle name="20% - 着色 2 4 4" xfId="237"/>
    <cellStyle name="20% - 着色 2 5" xfId="238"/>
    <cellStyle name="20% - 着色 2 5 2" xfId="239"/>
    <cellStyle name="20% - 着色 2 5 3" xfId="240"/>
    <cellStyle name="20% - 着色 2 5 4" xfId="241"/>
    <cellStyle name="20% - 着色 2 6" xfId="242"/>
    <cellStyle name="20% - 着色 2 7" xfId="243"/>
    <cellStyle name="20% - 着色 2 8" xfId="244"/>
    <cellStyle name="20% - 着色 2 9" xfId="245"/>
    <cellStyle name="20% - 着色 3" xfId="246"/>
    <cellStyle name="20% - 着色 3 2" xfId="247"/>
    <cellStyle name="20% - 着色 3 2 2" xfId="248"/>
    <cellStyle name="20% - 着色 3 2 2 2" xfId="249"/>
    <cellStyle name="20% - 着色 3 2 2 3" xfId="250"/>
    <cellStyle name="20% - 着色 3 2 2 4" xfId="251"/>
    <cellStyle name="20% - 着色 3 2 3" xfId="252"/>
    <cellStyle name="20% - 着色 3 2 4" xfId="253"/>
    <cellStyle name="20% - 着色 3 2 5" xfId="254"/>
    <cellStyle name="20% - 着色 3 3" xfId="255"/>
    <cellStyle name="20% - 着色 3 3 2" xfId="256"/>
    <cellStyle name="20% - 着色 3 3 3" xfId="257"/>
    <cellStyle name="20% - 着色 3 3 4" xfId="258"/>
    <cellStyle name="20% - 着色 3 4" xfId="259"/>
    <cellStyle name="20% - 着色 3 4 2" xfId="260"/>
    <cellStyle name="20% - 着色 3 4 3" xfId="261"/>
    <cellStyle name="20% - 着色 3 4 4" xfId="262"/>
    <cellStyle name="20% - 着色 3 5" xfId="263"/>
    <cellStyle name="20% - 着色 3 5 2" xfId="264"/>
    <cellStyle name="20% - 着色 3 5 3" xfId="265"/>
    <cellStyle name="20% - 着色 3 5 4" xfId="266"/>
    <cellStyle name="20% - 着色 3 6" xfId="267"/>
    <cellStyle name="20% - 着色 3 7" xfId="268"/>
    <cellStyle name="20% - 着色 3 8" xfId="269"/>
    <cellStyle name="20% - 着色 3 9" xfId="270"/>
    <cellStyle name="20% - 着色 4" xfId="271"/>
    <cellStyle name="20% - 着色 4 2" xfId="272"/>
    <cellStyle name="20% - 着色 4 2 2" xfId="273"/>
    <cellStyle name="20% - 着色 4 2 2 2" xfId="274"/>
    <cellStyle name="20% - 着色 4 2 2 3" xfId="275"/>
    <cellStyle name="20% - 着色 4 2 2 4" xfId="276"/>
    <cellStyle name="20% - 着色 4 2 3" xfId="277"/>
    <cellStyle name="20% - 着色 4 2 4" xfId="278"/>
    <cellStyle name="20% - 着色 4 2 5" xfId="279"/>
    <cellStyle name="20% - 着色 4 3" xfId="280"/>
    <cellStyle name="20% - 着色 4 3 2" xfId="281"/>
    <cellStyle name="20% - 着色 4 3 3" xfId="282"/>
    <cellStyle name="20% - 着色 4 3 4" xfId="283"/>
    <cellStyle name="20% - 着色 4 4" xfId="284"/>
    <cellStyle name="20% - 着色 4 4 2" xfId="285"/>
    <cellStyle name="20% - 着色 4 4 3" xfId="286"/>
    <cellStyle name="20% - 着色 4 4 4" xfId="287"/>
    <cellStyle name="20% - 着色 4 5" xfId="288"/>
    <cellStyle name="20% - 着色 4 5 2" xfId="289"/>
    <cellStyle name="20% - 着色 4 5 3" xfId="290"/>
    <cellStyle name="20% - 着色 4 5 4" xfId="291"/>
    <cellStyle name="20% - 着色 4 6" xfId="292"/>
    <cellStyle name="20% - 着色 4 7" xfId="293"/>
    <cellStyle name="20% - 着色 4 8" xfId="294"/>
    <cellStyle name="20% - 着色 4 9" xfId="295"/>
    <cellStyle name="20% - 着色 5" xfId="296"/>
    <cellStyle name="20% - 着色 5 2" xfId="297"/>
    <cellStyle name="20% - 着色 5 2 2" xfId="298"/>
    <cellStyle name="20% - 着色 5 2 2 2" xfId="299"/>
    <cellStyle name="20% - 着色 5 2 2 3" xfId="300"/>
    <cellStyle name="20% - 着色 5 2 2 4" xfId="301"/>
    <cellStyle name="20% - 着色 5 2 3" xfId="302"/>
    <cellStyle name="20% - 着色 5 2 4" xfId="303"/>
    <cellStyle name="20% - 着色 5 2 5" xfId="304"/>
    <cellStyle name="20% - 着色 5 3" xfId="305"/>
    <cellStyle name="20% - 着色 5 3 2" xfId="306"/>
    <cellStyle name="20% - 着色 5 3 3" xfId="307"/>
    <cellStyle name="20% - 着色 5 3 4" xfId="308"/>
    <cellStyle name="20% - 着色 5 4" xfId="309"/>
    <cellStyle name="20% - 着色 5 4 2" xfId="310"/>
    <cellStyle name="20% - 着色 5 4 3" xfId="311"/>
    <cellStyle name="20% - 着色 5 4 4" xfId="312"/>
    <cellStyle name="20% - 着色 5 5" xfId="313"/>
    <cellStyle name="20% - 着色 5 5 2" xfId="314"/>
    <cellStyle name="20% - 着色 5 5 3" xfId="315"/>
    <cellStyle name="20% - 着色 5 5 4" xfId="316"/>
    <cellStyle name="20% - 着色 5 6" xfId="317"/>
    <cellStyle name="20% - 着色 5 7" xfId="318"/>
    <cellStyle name="20% - 着色 5 8" xfId="319"/>
    <cellStyle name="20% - 着色 5 9" xfId="320"/>
    <cellStyle name="20% - 着色 6" xfId="321"/>
    <cellStyle name="20% - 着色 6 2" xfId="322"/>
    <cellStyle name="20% - 着色 6 2 2" xfId="323"/>
    <cellStyle name="20% - 着色 6 2 2 2" xfId="324"/>
    <cellStyle name="20% - 着色 6 2 2 3" xfId="325"/>
    <cellStyle name="20% - 着色 6 2 2 4" xfId="326"/>
    <cellStyle name="20% - 着色 6 2 3" xfId="327"/>
    <cellStyle name="20% - 着色 6 2 4" xfId="328"/>
    <cellStyle name="20% - 着色 6 2 5" xfId="329"/>
    <cellStyle name="20% - 着色 6 3" xfId="330"/>
    <cellStyle name="20% - 着色 6 3 2" xfId="331"/>
    <cellStyle name="20% - 着色 6 3 3" xfId="332"/>
    <cellStyle name="20% - 着色 6 3 4" xfId="333"/>
    <cellStyle name="20% - 着色 6 4" xfId="334"/>
    <cellStyle name="20% - 着色 6 4 2" xfId="335"/>
    <cellStyle name="20% - 着色 6 4 3" xfId="336"/>
    <cellStyle name="20% - 着色 6 4 4" xfId="337"/>
    <cellStyle name="20% - 着色 6 5" xfId="338"/>
    <cellStyle name="20% - 着色 6 5 2" xfId="339"/>
    <cellStyle name="20% - 着色 6 5 3" xfId="340"/>
    <cellStyle name="20% - 着色 6 5 4" xfId="341"/>
    <cellStyle name="20% - 着色 6 6" xfId="342"/>
    <cellStyle name="20% - 着色 6 7" xfId="343"/>
    <cellStyle name="20% - 着色 6 8" xfId="344"/>
    <cellStyle name="20% - 着色 6 9" xfId="345"/>
    <cellStyle name="40% - 强调文字颜色 1" xfId="346"/>
    <cellStyle name="40% - 强调文字颜色 1 2" xfId="347"/>
    <cellStyle name="40% - 强调文字颜色 1 2 2" xfId="348"/>
    <cellStyle name="40% - 强调文字颜色 1 2 2 2" xfId="349"/>
    <cellStyle name="40% - 强调文字颜色 1 2 2 2 2" xfId="350"/>
    <cellStyle name="40% - 强调文字颜色 1 2 2 2 3" xfId="351"/>
    <cellStyle name="40% - 强调文字颜色 1 2 2 2 4" xfId="352"/>
    <cellStyle name="40% - 强调文字颜色 1 2 2 3" xfId="353"/>
    <cellStyle name="40% - 强调文字颜色 1 2 2 4" xfId="354"/>
    <cellStyle name="40% - 强调文字颜色 1 2 2 5" xfId="355"/>
    <cellStyle name="40% - 强调文字颜色 1 2 3" xfId="356"/>
    <cellStyle name="40% - 强调文字颜色 1 2 3 2" xfId="357"/>
    <cellStyle name="40% - 强调文字颜色 1 2 3 3" xfId="358"/>
    <cellStyle name="40% - 强调文字颜色 1 2 3 4" xfId="359"/>
    <cellStyle name="40% - 强调文字颜色 1 2 4" xfId="360"/>
    <cellStyle name="40% - 强调文字颜色 1 2 4 2" xfId="361"/>
    <cellStyle name="40% - 强调文字颜色 1 2 4 3" xfId="362"/>
    <cellStyle name="40% - 强调文字颜色 1 2 4 4" xfId="363"/>
    <cellStyle name="40% - 强调文字颜色 1 2 5" xfId="364"/>
    <cellStyle name="40% - 强调文字颜色 1 2 5 2" xfId="365"/>
    <cellStyle name="40% - 强调文字颜色 1 2 5 3" xfId="366"/>
    <cellStyle name="40% - 强调文字颜色 1 2 5 4" xfId="367"/>
    <cellStyle name="40% - 强调文字颜色 1 2 6" xfId="368"/>
    <cellStyle name="40% - 强调文字颜色 1 2 7" xfId="369"/>
    <cellStyle name="40% - 强调文字颜色 1 2 8" xfId="370"/>
    <cellStyle name="40% - 强调文字颜色 1 2 9" xfId="371"/>
    <cellStyle name="40% - 强调文字颜色 1 3" xfId="372"/>
    <cellStyle name="40% - 强调文字颜色 1 4" xfId="373"/>
    <cellStyle name="40% - 强调文字颜色 1 5" xfId="374"/>
    <cellStyle name="40% - 强调文字颜色 1 6" xfId="375"/>
    <cellStyle name="40% - 强调文字颜色 2" xfId="376"/>
    <cellStyle name="40% - 强调文字颜色 2 2" xfId="377"/>
    <cellStyle name="40% - 强调文字颜色 2 2 2" xfId="378"/>
    <cellStyle name="40% - 强调文字颜色 2 2 2 2" xfId="379"/>
    <cellStyle name="40% - 强调文字颜色 2 2 2 2 2" xfId="380"/>
    <cellStyle name="40% - 强调文字颜色 2 2 2 2 3" xfId="381"/>
    <cellStyle name="40% - 强调文字颜色 2 2 2 2 4" xfId="382"/>
    <cellStyle name="40% - 强调文字颜色 2 2 2 3" xfId="383"/>
    <cellStyle name="40% - 强调文字颜色 2 2 2 4" xfId="384"/>
    <cellStyle name="40% - 强调文字颜色 2 2 2 5" xfId="385"/>
    <cellStyle name="40% - 强调文字颜色 2 2 3" xfId="386"/>
    <cellStyle name="40% - 强调文字颜色 2 2 3 2" xfId="387"/>
    <cellStyle name="40% - 强调文字颜色 2 2 3 3" xfId="388"/>
    <cellStyle name="40% - 强调文字颜色 2 2 3 4" xfId="389"/>
    <cellStyle name="40% - 强调文字颜色 2 2 4" xfId="390"/>
    <cellStyle name="40% - 强调文字颜色 2 2 4 2" xfId="391"/>
    <cellStyle name="40% - 强调文字颜色 2 2 4 3" xfId="392"/>
    <cellStyle name="40% - 强调文字颜色 2 2 4 4" xfId="393"/>
    <cellStyle name="40% - 强调文字颜色 2 2 5" xfId="394"/>
    <cellStyle name="40% - 强调文字颜色 2 2 5 2" xfId="395"/>
    <cellStyle name="40% - 强调文字颜色 2 2 5 3" xfId="396"/>
    <cellStyle name="40% - 强调文字颜色 2 2 5 4" xfId="397"/>
    <cellStyle name="40% - 强调文字颜色 2 2 6" xfId="398"/>
    <cellStyle name="40% - 强调文字颜色 2 2 7" xfId="399"/>
    <cellStyle name="40% - 强调文字颜色 2 2 8" xfId="400"/>
    <cellStyle name="40% - 强调文字颜色 2 2 9" xfId="401"/>
    <cellStyle name="40% - 强调文字颜色 2 3" xfId="402"/>
    <cellStyle name="40% - 强调文字颜色 2 4" xfId="403"/>
    <cellStyle name="40% - 强调文字颜色 2 5" xfId="404"/>
    <cellStyle name="40% - 强调文字颜色 2 6" xfId="405"/>
    <cellStyle name="40% - 强调文字颜色 3" xfId="406"/>
    <cellStyle name="40% - 强调文字颜色 3 2" xfId="407"/>
    <cellStyle name="40% - 强调文字颜色 3 2 2" xfId="408"/>
    <cellStyle name="40% - 强调文字颜色 3 2 2 2" xfId="409"/>
    <cellStyle name="40% - 强调文字颜色 3 2 2 2 2" xfId="410"/>
    <cellStyle name="40% - 强调文字颜色 3 2 2 2 3" xfId="411"/>
    <cellStyle name="40% - 强调文字颜色 3 2 2 2 4" xfId="412"/>
    <cellStyle name="40% - 强调文字颜色 3 2 2 3" xfId="413"/>
    <cellStyle name="40% - 强调文字颜色 3 2 2 4" xfId="414"/>
    <cellStyle name="40% - 强调文字颜色 3 2 2 5" xfId="415"/>
    <cellStyle name="40% - 强调文字颜色 3 2 3" xfId="416"/>
    <cellStyle name="40% - 强调文字颜色 3 2 3 2" xfId="417"/>
    <cellStyle name="40% - 强调文字颜色 3 2 3 3" xfId="418"/>
    <cellStyle name="40% - 强调文字颜色 3 2 3 4" xfId="419"/>
    <cellStyle name="40% - 强调文字颜色 3 2 4" xfId="420"/>
    <cellStyle name="40% - 强调文字颜色 3 2 4 2" xfId="421"/>
    <cellStyle name="40% - 强调文字颜色 3 2 4 3" xfId="422"/>
    <cellStyle name="40% - 强调文字颜色 3 2 4 4" xfId="423"/>
    <cellStyle name="40% - 强调文字颜色 3 2 5" xfId="424"/>
    <cellStyle name="40% - 强调文字颜色 3 2 5 2" xfId="425"/>
    <cellStyle name="40% - 强调文字颜色 3 2 5 3" xfId="426"/>
    <cellStyle name="40% - 强调文字颜色 3 2 5 4" xfId="427"/>
    <cellStyle name="40% - 强调文字颜色 3 2 6" xfId="428"/>
    <cellStyle name="40% - 强调文字颜色 3 2 7" xfId="429"/>
    <cellStyle name="40% - 强调文字颜色 3 2 8" xfId="430"/>
    <cellStyle name="40% - 强调文字颜色 3 2 9" xfId="431"/>
    <cellStyle name="40% - 强调文字颜色 3 3" xfId="432"/>
    <cellStyle name="40% - 强调文字颜色 3 4" xfId="433"/>
    <cellStyle name="40% - 强调文字颜色 3 5" xfId="434"/>
    <cellStyle name="40% - 强调文字颜色 3 6" xfId="435"/>
    <cellStyle name="40% - 强调文字颜色 3 7" xfId="436"/>
    <cellStyle name="40% - 强调文字颜色 4" xfId="437"/>
    <cellStyle name="40% - 强调文字颜色 4 2" xfId="438"/>
    <cellStyle name="40% - 强调文字颜色 4 2 2" xfId="439"/>
    <cellStyle name="40% - 强调文字颜色 4 2 2 2" xfId="440"/>
    <cellStyle name="40% - 强调文字颜色 4 2 2 2 2" xfId="441"/>
    <cellStyle name="40% - 强调文字颜色 4 2 2 2 3" xfId="442"/>
    <cellStyle name="40% - 强调文字颜色 4 2 2 2 4" xfId="443"/>
    <cellStyle name="40% - 强调文字颜色 4 2 2 3" xfId="444"/>
    <cellStyle name="40% - 强调文字颜色 4 2 2 4" xfId="445"/>
    <cellStyle name="40% - 强调文字颜色 4 2 2 5" xfId="446"/>
    <cellStyle name="40% - 强调文字颜色 4 2 3" xfId="447"/>
    <cellStyle name="40% - 强调文字颜色 4 2 3 2" xfId="448"/>
    <cellStyle name="40% - 强调文字颜色 4 2 3 3" xfId="449"/>
    <cellStyle name="40% - 强调文字颜色 4 2 3 4" xfId="450"/>
    <cellStyle name="40% - 强调文字颜色 4 2 4" xfId="451"/>
    <cellStyle name="40% - 强调文字颜色 4 2 4 2" xfId="452"/>
    <cellStyle name="40% - 强调文字颜色 4 2 4 3" xfId="453"/>
    <cellStyle name="40% - 强调文字颜色 4 2 4 4" xfId="454"/>
    <cellStyle name="40% - 强调文字颜色 4 2 5" xfId="455"/>
    <cellStyle name="40% - 强调文字颜色 4 2 5 2" xfId="456"/>
    <cellStyle name="40% - 强调文字颜色 4 2 5 3" xfId="457"/>
    <cellStyle name="40% - 强调文字颜色 4 2 5 4" xfId="458"/>
    <cellStyle name="40% - 强调文字颜色 4 2 6" xfId="459"/>
    <cellStyle name="40% - 强调文字颜色 4 2 7" xfId="460"/>
    <cellStyle name="40% - 强调文字颜色 4 2 8" xfId="461"/>
    <cellStyle name="40% - 强调文字颜色 4 2 9" xfId="462"/>
    <cellStyle name="40% - 强调文字颜色 4 3" xfId="463"/>
    <cellStyle name="40% - 强调文字颜色 4 4" xfId="464"/>
    <cellStyle name="40% - 强调文字颜色 4 5" xfId="465"/>
    <cellStyle name="40% - 强调文字颜色 4 6" xfId="466"/>
    <cellStyle name="40% - 强调文字颜色 5" xfId="467"/>
    <cellStyle name="40% - 强调文字颜色 5 2" xfId="468"/>
    <cellStyle name="40% - 强调文字颜色 5 2 2" xfId="469"/>
    <cellStyle name="40% - 强调文字颜色 5 2 2 2" xfId="470"/>
    <cellStyle name="40% - 强调文字颜色 5 2 2 2 2" xfId="471"/>
    <cellStyle name="40% - 强调文字颜色 5 2 2 2 3" xfId="472"/>
    <cellStyle name="40% - 强调文字颜色 5 2 2 2 4" xfId="473"/>
    <cellStyle name="40% - 强调文字颜色 5 2 2 3" xfId="474"/>
    <cellStyle name="40% - 强调文字颜色 5 2 2 4" xfId="475"/>
    <cellStyle name="40% - 强调文字颜色 5 2 2 5" xfId="476"/>
    <cellStyle name="40% - 强调文字颜色 5 2 3" xfId="477"/>
    <cellStyle name="40% - 强调文字颜色 5 2 3 2" xfId="478"/>
    <cellStyle name="40% - 强调文字颜色 5 2 3 3" xfId="479"/>
    <cellStyle name="40% - 强调文字颜色 5 2 3 4" xfId="480"/>
    <cellStyle name="40% - 强调文字颜色 5 2 4" xfId="481"/>
    <cellStyle name="40% - 强调文字颜色 5 2 4 2" xfId="482"/>
    <cellStyle name="40% - 强调文字颜色 5 2 4 3" xfId="483"/>
    <cellStyle name="40% - 强调文字颜色 5 2 4 4" xfId="484"/>
    <cellStyle name="40% - 强调文字颜色 5 2 5" xfId="485"/>
    <cellStyle name="40% - 强调文字颜色 5 2 5 2" xfId="486"/>
    <cellStyle name="40% - 强调文字颜色 5 2 5 3" xfId="487"/>
    <cellStyle name="40% - 强调文字颜色 5 2 5 4" xfId="488"/>
    <cellStyle name="40% - 强调文字颜色 5 2 6" xfId="489"/>
    <cellStyle name="40% - 强调文字颜色 5 2 7" xfId="490"/>
    <cellStyle name="40% - 强调文字颜色 5 2 8" xfId="491"/>
    <cellStyle name="40% - 强调文字颜色 5 2 9" xfId="492"/>
    <cellStyle name="40% - 强调文字颜色 5 3" xfId="493"/>
    <cellStyle name="40% - 强调文字颜色 5 4" xfId="494"/>
    <cellStyle name="40% - 强调文字颜色 5 5" xfId="495"/>
    <cellStyle name="40% - 强调文字颜色 5 6" xfId="496"/>
    <cellStyle name="40% - 强调文字颜色 6" xfId="497"/>
    <cellStyle name="40% - 强调文字颜色 6 2" xfId="498"/>
    <cellStyle name="40% - 强调文字颜色 6 2 2" xfId="499"/>
    <cellStyle name="40% - 强调文字颜色 6 2 2 2" xfId="500"/>
    <cellStyle name="40% - 强调文字颜色 6 2 2 2 2" xfId="501"/>
    <cellStyle name="40% - 强调文字颜色 6 2 2 2 3" xfId="502"/>
    <cellStyle name="40% - 强调文字颜色 6 2 2 2 4" xfId="503"/>
    <cellStyle name="40% - 强调文字颜色 6 2 2 3" xfId="504"/>
    <cellStyle name="40% - 强调文字颜色 6 2 2 4" xfId="505"/>
    <cellStyle name="40% - 强调文字颜色 6 2 2 5" xfId="506"/>
    <cellStyle name="40% - 强调文字颜色 6 2 3" xfId="507"/>
    <cellStyle name="40% - 强调文字颜色 6 2 3 2" xfId="508"/>
    <cellStyle name="40% - 强调文字颜色 6 2 3 3" xfId="509"/>
    <cellStyle name="40% - 强调文字颜色 6 2 3 4" xfId="510"/>
    <cellStyle name="40% - 强调文字颜色 6 2 4" xfId="511"/>
    <cellStyle name="40% - 强调文字颜色 6 2 4 2" xfId="512"/>
    <cellStyle name="40% - 强调文字颜色 6 2 4 3" xfId="513"/>
    <cellStyle name="40% - 强调文字颜色 6 2 4 4" xfId="514"/>
    <cellStyle name="40% - 强调文字颜色 6 2 5" xfId="515"/>
    <cellStyle name="40% - 强调文字颜色 6 2 5 2" xfId="516"/>
    <cellStyle name="40% - 强调文字颜色 6 2 5 3" xfId="517"/>
    <cellStyle name="40% - 强调文字颜色 6 2 5 4" xfId="518"/>
    <cellStyle name="40% - 强调文字颜色 6 2 6" xfId="519"/>
    <cellStyle name="40% - 强调文字颜色 6 2 7" xfId="520"/>
    <cellStyle name="40% - 强调文字颜色 6 2 8" xfId="521"/>
    <cellStyle name="40% - 强调文字颜色 6 2 9" xfId="522"/>
    <cellStyle name="40% - 强调文字颜色 6 3" xfId="523"/>
    <cellStyle name="40% - 强调文字颜色 6 4" xfId="524"/>
    <cellStyle name="40% - 强调文字颜色 6 5" xfId="525"/>
    <cellStyle name="40% - 强调文字颜色 6 6" xfId="526"/>
    <cellStyle name="40% - 强调文字颜色 6 7" xfId="527"/>
    <cellStyle name="40% - 着色 1" xfId="528"/>
    <cellStyle name="40% - 着色 1 2" xfId="529"/>
    <cellStyle name="40% - 着色 1 2 2" xfId="530"/>
    <cellStyle name="40% - 着色 1 2 2 2" xfId="531"/>
    <cellStyle name="40% - 着色 1 2 2 3" xfId="532"/>
    <cellStyle name="40% - 着色 1 2 2 4" xfId="533"/>
    <cellStyle name="40% - 着色 1 2 3" xfId="534"/>
    <cellStyle name="40% - 着色 1 2 4" xfId="535"/>
    <cellStyle name="40% - 着色 1 2 5" xfId="536"/>
    <cellStyle name="40% - 着色 1 3" xfId="537"/>
    <cellStyle name="40% - 着色 1 3 2" xfId="538"/>
    <cellStyle name="40% - 着色 1 3 3" xfId="539"/>
    <cellStyle name="40% - 着色 1 3 4" xfId="540"/>
    <cellStyle name="40% - 着色 1 4" xfId="541"/>
    <cellStyle name="40% - 着色 1 4 2" xfId="542"/>
    <cellStyle name="40% - 着色 1 4 3" xfId="543"/>
    <cellStyle name="40% - 着色 1 4 4" xfId="544"/>
    <cellStyle name="40% - 着色 1 5" xfId="545"/>
    <cellStyle name="40% - 着色 1 5 2" xfId="546"/>
    <cellStyle name="40% - 着色 1 5 3" xfId="547"/>
    <cellStyle name="40% - 着色 1 5 4" xfId="548"/>
    <cellStyle name="40% - 着色 1 6" xfId="549"/>
    <cellStyle name="40% - 着色 1 7" xfId="550"/>
    <cellStyle name="40% - 着色 1 8" xfId="551"/>
    <cellStyle name="40% - 着色 1 9" xfId="552"/>
    <cellStyle name="40% - 着色 2" xfId="553"/>
    <cellStyle name="40% - 着色 2 2" xfId="554"/>
    <cellStyle name="40% - 着色 2 2 2" xfId="555"/>
    <cellStyle name="40% - 着色 2 2 2 2" xfId="556"/>
    <cellStyle name="40% - 着色 2 2 2 3" xfId="557"/>
    <cellStyle name="40% - 着色 2 2 2 4" xfId="558"/>
    <cellStyle name="40% - 着色 2 2 3" xfId="559"/>
    <cellStyle name="40% - 着色 2 2 4" xfId="560"/>
    <cellStyle name="40% - 着色 2 2 5" xfId="561"/>
    <cellStyle name="40% - 着色 2 3" xfId="562"/>
    <cellStyle name="40% - 着色 2 3 2" xfId="563"/>
    <cellStyle name="40% - 着色 2 3 3" xfId="564"/>
    <cellStyle name="40% - 着色 2 3 4" xfId="565"/>
    <cellStyle name="40% - 着色 2 4" xfId="566"/>
    <cellStyle name="40% - 着色 2 4 2" xfId="567"/>
    <cellStyle name="40% - 着色 2 4 3" xfId="568"/>
    <cellStyle name="40% - 着色 2 4 4" xfId="569"/>
    <cellStyle name="40% - 着色 2 5" xfId="570"/>
    <cellStyle name="40% - 着色 2 5 2" xfId="571"/>
    <cellStyle name="40% - 着色 2 5 3" xfId="572"/>
    <cellStyle name="40% - 着色 2 5 4" xfId="573"/>
    <cellStyle name="40% - 着色 2 6" xfId="574"/>
    <cellStyle name="40% - 着色 2 7" xfId="575"/>
    <cellStyle name="40% - 着色 2 8" xfId="576"/>
    <cellStyle name="40% - 着色 2 9" xfId="577"/>
    <cellStyle name="40% - 着色 3" xfId="578"/>
    <cellStyle name="40% - 着色 3 2" xfId="579"/>
    <cellStyle name="40% - 着色 3 2 2" xfId="580"/>
    <cellStyle name="40% - 着色 3 2 2 2" xfId="581"/>
    <cellStyle name="40% - 着色 3 2 2 3" xfId="582"/>
    <cellStyle name="40% - 着色 3 2 2 4" xfId="583"/>
    <cellStyle name="40% - 着色 3 2 3" xfId="584"/>
    <cellStyle name="40% - 着色 3 2 4" xfId="585"/>
    <cellStyle name="40% - 着色 3 2 5" xfId="586"/>
    <cellStyle name="40% - 着色 3 3" xfId="587"/>
    <cellStyle name="40% - 着色 3 3 2" xfId="588"/>
    <cellStyle name="40% - 着色 3 3 3" xfId="589"/>
    <cellStyle name="40% - 着色 3 3 4" xfId="590"/>
    <cellStyle name="40% - 着色 3 4" xfId="591"/>
    <cellStyle name="40% - 着色 3 4 2" xfId="592"/>
    <cellStyle name="40% - 着色 3 4 3" xfId="593"/>
    <cellStyle name="40% - 着色 3 4 4" xfId="594"/>
    <cellStyle name="40% - 着色 3 5" xfId="595"/>
    <cellStyle name="40% - 着色 3 5 2" xfId="596"/>
    <cellStyle name="40% - 着色 3 5 3" xfId="597"/>
    <cellStyle name="40% - 着色 3 5 4" xfId="598"/>
    <cellStyle name="40% - 着色 3 6" xfId="599"/>
    <cellStyle name="40% - 着色 3 7" xfId="600"/>
    <cellStyle name="40% - 着色 3 8" xfId="601"/>
    <cellStyle name="40% - 着色 3 9" xfId="602"/>
    <cellStyle name="40% - 着色 4" xfId="603"/>
    <cellStyle name="40% - 着色 4 2" xfId="604"/>
    <cellStyle name="40% - 着色 4 2 2" xfId="605"/>
    <cellStyle name="40% - 着色 4 2 2 2" xfId="606"/>
    <cellStyle name="40% - 着色 4 2 2 3" xfId="607"/>
    <cellStyle name="40% - 着色 4 2 2 4" xfId="608"/>
    <cellStyle name="40% - 着色 4 2 3" xfId="609"/>
    <cellStyle name="40% - 着色 4 2 4" xfId="610"/>
    <cellStyle name="40% - 着色 4 2 5" xfId="611"/>
    <cellStyle name="40% - 着色 4 3" xfId="612"/>
    <cellStyle name="40% - 着色 4 3 2" xfId="613"/>
    <cellStyle name="40% - 着色 4 3 3" xfId="614"/>
    <cellStyle name="40% - 着色 4 3 4" xfId="615"/>
    <cellStyle name="40% - 着色 4 4" xfId="616"/>
    <cellStyle name="40% - 着色 4 4 2" xfId="617"/>
    <cellStyle name="40% - 着色 4 4 3" xfId="618"/>
    <cellStyle name="40% - 着色 4 4 4" xfId="619"/>
    <cellStyle name="40% - 着色 4 5" xfId="620"/>
    <cellStyle name="40% - 着色 4 5 2" xfId="621"/>
    <cellStyle name="40% - 着色 4 5 3" xfId="622"/>
    <cellStyle name="40% - 着色 4 5 4" xfId="623"/>
    <cellStyle name="40% - 着色 4 6" xfId="624"/>
    <cellStyle name="40% - 着色 4 7" xfId="625"/>
    <cellStyle name="40% - 着色 4 8" xfId="626"/>
    <cellStyle name="40% - 着色 4 9" xfId="627"/>
    <cellStyle name="40% - 着色 5" xfId="628"/>
    <cellStyle name="40% - 着色 5 2" xfId="629"/>
    <cellStyle name="40% - 着色 5 2 2" xfId="630"/>
    <cellStyle name="40% - 着色 5 2 2 2" xfId="631"/>
    <cellStyle name="40% - 着色 5 2 2 3" xfId="632"/>
    <cellStyle name="40% - 着色 5 2 2 4" xfId="633"/>
    <cellStyle name="40% - 着色 5 2 3" xfId="634"/>
    <cellStyle name="40% - 着色 5 2 4" xfId="635"/>
    <cellStyle name="40% - 着色 5 2 5" xfId="636"/>
    <cellStyle name="40% - 着色 5 3" xfId="637"/>
    <cellStyle name="40% - 着色 5 3 2" xfId="638"/>
    <cellStyle name="40% - 着色 5 3 3" xfId="639"/>
    <cellStyle name="40% - 着色 5 3 4" xfId="640"/>
    <cellStyle name="40% - 着色 5 4" xfId="641"/>
    <cellStyle name="40% - 着色 5 4 2" xfId="642"/>
    <cellStyle name="40% - 着色 5 4 3" xfId="643"/>
    <cellStyle name="40% - 着色 5 4 4" xfId="644"/>
    <cellStyle name="40% - 着色 5 5" xfId="645"/>
    <cellStyle name="40% - 着色 5 5 2" xfId="646"/>
    <cellStyle name="40% - 着色 5 5 3" xfId="647"/>
    <cellStyle name="40% - 着色 5 5 4" xfId="648"/>
    <cellStyle name="40% - 着色 5 6" xfId="649"/>
    <cellStyle name="40% - 着色 5 7" xfId="650"/>
    <cellStyle name="40% - 着色 5 8" xfId="651"/>
    <cellStyle name="40% - 着色 5 9" xfId="652"/>
    <cellStyle name="40% - 着色 6" xfId="653"/>
    <cellStyle name="40% - 着色 6 2" xfId="654"/>
    <cellStyle name="40% - 着色 6 2 2" xfId="655"/>
    <cellStyle name="40% - 着色 6 2 2 2" xfId="656"/>
    <cellStyle name="40% - 着色 6 2 2 3" xfId="657"/>
    <cellStyle name="40% - 着色 6 2 2 4" xfId="658"/>
    <cellStyle name="40% - 着色 6 2 3" xfId="659"/>
    <cellStyle name="40% - 着色 6 2 4" xfId="660"/>
    <cellStyle name="40% - 着色 6 2 5" xfId="661"/>
    <cellStyle name="40% - 着色 6 3" xfId="662"/>
    <cellStyle name="40% - 着色 6 3 2" xfId="663"/>
    <cellStyle name="40% - 着色 6 3 3" xfId="664"/>
    <cellStyle name="40% - 着色 6 3 4" xfId="665"/>
    <cellStyle name="40% - 着色 6 4" xfId="666"/>
    <cellStyle name="40% - 着色 6 4 2" xfId="667"/>
    <cellStyle name="40% - 着色 6 4 3" xfId="668"/>
    <cellStyle name="40% - 着色 6 4 4" xfId="669"/>
    <cellStyle name="40% - 着色 6 5" xfId="670"/>
    <cellStyle name="40% - 着色 6 5 2" xfId="671"/>
    <cellStyle name="40% - 着色 6 5 3" xfId="672"/>
    <cellStyle name="40% - 着色 6 5 4" xfId="673"/>
    <cellStyle name="40% - 着色 6 6" xfId="674"/>
    <cellStyle name="40% - 着色 6 7" xfId="675"/>
    <cellStyle name="40% - 着色 6 8" xfId="676"/>
    <cellStyle name="40% - 着色 6 9" xfId="677"/>
    <cellStyle name="60% - 强调文字颜色 1" xfId="678"/>
    <cellStyle name="60% - 强调文字颜色 1 2" xfId="679"/>
    <cellStyle name="60% - 强调文字颜色 1 2 2" xfId="680"/>
    <cellStyle name="60% - 强调文字颜色 1 2 2 2" xfId="681"/>
    <cellStyle name="60% - 强调文字颜色 1 2 2 2 2" xfId="682"/>
    <cellStyle name="60% - 强调文字颜色 1 2 2 2 3" xfId="683"/>
    <cellStyle name="60% - 强调文字颜色 1 2 2 2 4" xfId="684"/>
    <cellStyle name="60% - 强调文字颜色 1 2 2 3" xfId="685"/>
    <cellStyle name="60% - 强调文字颜色 1 2 2 4" xfId="686"/>
    <cellStyle name="60% - 强调文字颜色 1 2 2 5" xfId="687"/>
    <cellStyle name="60% - 强调文字颜色 1 2 3" xfId="688"/>
    <cellStyle name="60% - 强调文字颜色 1 2 3 2" xfId="689"/>
    <cellStyle name="60% - 强调文字颜色 1 2 3 3" xfId="690"/>
    <cellStyle name="60% - 强调文字颜色 1 2 3 4" xfId="691"/>
    <cellStyle name="60% - 强调文字颜色 1 2 4" xfId="692"/>
    <cellStyle name="60% - 强调文字颜色 1 2 4 2" xfId="693"/>
    <cellStyle name="60% - 强调文字颜色 1 2 4 3" xfId="694"/>
    <cellStyle name="60% - 强调文字颜色 1 2 4 4" xfId="695"/>
    <cellStyle name="60% - 强调文字颜色 1 2 5" xfId="696"/>
    <cellStyle name="60% - 强调文字颜色 1 2 6" xfId="697"/>
    <cellStyle name="60% - 强调文字颜色 1 2 7" xfId="698"/>
    <cellStyle name="60% - 强调文字颜色 1 3" xfId="699"/>
    <cellStyle name="60% - 强调文字颜色 1 4" xfId="700"/>
    <cellStyle name="60% - 强调文字颜色 1 5" xfId="701"/>
    <cellStyle name="60% - 强调文字颜色 1 6" xfId="702"/>
    <cellStyle name="60% - 强调文字颜色 2" xfId="703"/>
    <cellStyle name="60% - 强调文字颜色 2 2" xfId="704"/>
    <cellStyle name="60% - 强调文字颜色 2 2 2" xfId="705"/>
    <cellStyle name="60% - 强调文字颜色 2 2 2 2" xfId="706"/>
    <cellStyle name="60% - 强调文字颜色 2 2 2 2 2" xfId="707"/>
    <cellStyle name="60% - 强调文字颜色 2 2 2 2 3" xfId="708"/>
    <cellStyle name="60% - 强调文字颜色 2 2 2 2 4" xfId="709"/>
    <cellStyle name="60% - 强调文字颜色 2 2 2 3" xfId="710"/>
    <cellStyle name="60% - 强调文字颜色 2 2 2 4" xfId="711"/>
    <cellStyle name="60% - 强调文字颜色 2 2 2 5" xfId="712"/>
    <cellStyle name="60% - 强调文字颜色 2 2 3" xfId="713"/>
    <cellStyle name="60% - 强调文字颜色 2 2 3 2" xfId="714"/>
    <cellStyle name="60% - 强调文字颜色 2 2 3 3" xfId="715"/>
    <cellStyle name="60% - 强调文字颜色 2 2 3 4" xfId="716"/>
    <cellStyle name="60% - 强调文字颜色 2 2 4" xfId="717"/>
    <cellStyle name="60% - 强调文字颜色 2 2 4 2" xfId="718"/>
    <cellStyle name="60% - 强调文字颜色 2 2 4 3" xfId="719"/>
    <cellStyle name="60% - 强调文字颜色 2 2 4 4" xfId="720"/>
    <cellStyle name="60% - 强调文字颜色 2 2 5" xfId="721"/>
    <cellStyle name="60% - 强调文字颜色 2 2 6" xfId="722"/>
    <cellStyle name="60% - 强调文字颜色 2 2 7" xfId="723"/>
    <cellStyle name="60% - 强调文字颜色 2 3" xfId="724"/>
    <cellStyle name="60% - 强调文字颜色 2 4" xfId="725"/>
    <cellStyle name="60% - 强调文字颜色 2 5" xfId="726"/>
    <cellStyle name="60% - 强调文字颜色 3" xfId="727"/>
    <cellStyle name="60% - 强调文字颜色 3 2" xfId="728"/>
    <cellStyle name="60% - 强调文字颜色 3 2 2" xfId="729"/>
    <cellStyle name="60% - 强调文字颜色 3 2 2 2" xfId="730"/>
    <cellStyle name="60% - 强调文字颜色 3 2 2 2 2" xfId="731"/>
    <cellStyle name="60% - 强调文字颜色 3 2 2 2 3" xfId="732"/>
    <cellStyle name="60% - 强调文字颜色 3 2 2 2 4" xfId="733"/>
    <cellStyle name="60% - 强调文字颜色 3 2 2 3" xfId="734"/>
    <cellStyle name="60% - 强调文字颜色 3 2 2 4" xfId="735"/>
    <cellStyle name="60% - 强调文字颜色 3 2 2 5" xfId="736"/>
    <cellStyle name="60% - 强调文字颜色 3 2 3" xfId="737"/>
    <cellStyle name="60% - 强调文字颜色 3 2 3 2" xfId="738"/>
    <cellStyle name="60% - 强调文字颜色 3 2 3 3" xfId="739"/>
    <cellStyle name="60% - 强调文字颜色 3 2 3 4" xfId="740"/>
    <cellStyle name="60% - 强调文字颜色 3 2 4" xfId="741"/>
    <cellStyle name="60% - 强调文字颜色 3 2 4 2" xfId="742"/>
    <cellStyle name="60% - 强调文字颜色 3 2 4 3" xfId="743"/>
    <cellStyle name="60% - 强调文字颜色 3 2 4 4" xfId="744"/>
    <cellStyle name="60% - 强调文字颜色 3 2 5" xfId="745"/>
    <cellStyle name="60% - 强调文字颜色 3 2 6" xfId="746"/>
    <cellStyle name="60% - 强调文字颜色 3 2 7" xfId="747"/>
    <cellStyle name="60% - 强调文字颜色 3 3" xfId="748"/>
    <cellStyle name="60% - 强调文字颜色 3 4" xfId="749"/>
    <cellStyle name="60% - 强调文字颜色 3 5" xfId="750"/>
    <cellStyle name="60% - 强调文字颜色 3 6" xfId="751"/>
    <cellStyle name="60% - 强调文字颜色 4" xfId="752"/>
    <cellStyle name="60% - 强调文字颜色 4 2" xfId="753"/>
    <cellStyle name="60% - 强调文字颜色 4 2 2" xfId="754"/>
    <cellStyle name="60% - 强调文字颜色 4 2 2 2" xfId="755"/>
    <cellStyle name="60% - 强调文字颜色 4 2 2 2 2" xfId="756"/>
    <cellStyle name="60% - 强调文字颜色 4 2 2 2 3" xfId="757"/>
    <cellStyle name="60% - 强调文字颜色 4 2 2 2 4" xfId="758"/>
    <cellStyle name="60% - 强调文字颜色 4 2 2 3" xfId="759"/>
    <cellStyle name="60% - 强调文字颜色 4 2 2 4" xfId="760"/>
    <cellStyle name="60% - 强调文字颜色 4 2 2 5" xfId="761"/>
    <cellStyle name="60% - 强调文字颜色 4 2 3" xfId="762"/>
    <cellStyle name="60% - 强调文字颜色 4 2 3 2" xfId="763"/>
    <cellStyle name="60% - 强调文字颜色 4 2 3 3" xfId="764"/>
    <cellStyle name="60% - 强调文字颜色 4 2 3 4" xfId="765"/>
    <cellStyle name="60% - 强调文字颜色 4 2 4" xfId="766"/>
    <cellStyle name="60% - 强调文字颜色 4 2 4 2" xfId="767"/>
    <cellStyle name="60% - 强调文字颜色 4 2 4 3" xfId="768"/>
    <cellStyle name="60% - 强调文字颜色 4 2 4 4" xfId="769"/>
    <cellStyle name="60% - 强调文字颜色 4 2 5" xfId="770"/>
    <cellStyle name="60% - 强调文字颜色 4 2 6" xfId="771"/>
    <cellStyle name="60% - 强调文字颜色 4 2 7" xfId="772"/>
    <cellStyle name="60% - 强调文字颜色 4 3" xfId="773"/>
    <cellStyle name="60% - 强调文字颜色 4 4" xfId="774"/>
    <cellStyle name="60% - 强调文字颜色 4 5" xfId="775"/>
    <cellStyle name="60% - 强调文字颜色 4 6" xfId="776"/>
    <cellStyle name="60% - 强调文字颜色 5" xfId="777"/>
    <cellStyle name="60% - 强调文字颜色 5 2" xfId="778"/>
    <cellStyle name="60% - 强调文字颜色 5 2 2" xfId="779"/>
    <cellStyle name="60% - 强调文字颜色 5 2 2 2" xfId="780"/>
    <cellStyle name="60% - 强调文字颜色 5 2 2 2 2" xfId="781"/>
    <cellStyle name="60% - 强调文字颜色 5 2 2 2 3" xfId="782"/>
    <cellStyle name="60% - 强调文字颜色 5 2 2 2 4" xfId="783"/>
    <cellStyle name="60% - 强调文字颜色 5 2 2 3" xfId="784"/>
    <cellStyle name="60% - 强调文字颜色 5 2 2 4" xfId="785"/>
    <cellStyle name="60% - 强调文字颜色 5 2 2 5" xfId="786"/>
    <cellStyle name="60% - 强调文字颜色 5 2 3" xfId="787"/>
    <cellStyle name="60% - 强调文字颜色 5 2 3 2" xfId="788"/>
    <cellStyle name="60% - 强调文字颜色 5 2 3 3" xfId="789"/>
    <cellStyle name="60% - 强调文字颜色 5 2 3 4" xfId="790"/>
    <cellStyle name="60% - 强调文字颜色 5 2 4" xfId="791"/>
    <cellStyle name="60% - 强调文字颜色 5 2 4 2" xfId="792"/>
    <cellStyle name="60% - 强调文字颜色 5 2 4 3" xfId="793"/>
    <cellStyle name="60% - 强调文字颜色 5 2 4 4" xfId="794"/>
    <cellStyle name="60% - 强调文字颜色 5 2 5" xfId="795"/>
    <cellStyle name="60% - 强调文字颜色 5 2 6" xfId="796"/>
    <cellStyle name="60% - 强调文字颜色 5 2 7" xfId="797"/>
    <cellStyle name="60% - 强调文字颜色 5 3" xfId="798"/>
    <cellStyle name="60% - 强调文字颜色 5 4" xfId="799"/>
    <cellStyle name="60% - 强调文字颜色 5 5" xfId="800"/>
    <cellStyle name="60% - 强调文字颜色 5 6" xfId="801"/>
    <cellStyle name="60% - 强调文字颜色 6" xfId="802"/>
    <cellStyle name="60% - 强调文字颜色 6 2" xfId="803"/>
    <cellStyle name="60% - 强调文字颜色 6 2 2" xfId="804"/>
    <cellStyle name="60% - 强调文字颜色 6 2 2 2" xfId="805"/>
    <cellStyle name="60% - 强调文字颜色 6 2 2 2 2" xfId="806"/>
    <cellStyle name="60% - 强调文字颜色 6 2 2 2 3" xfId="807"/>
    <cellStyle name="60% - 强调文字颜色 6 2 2 2 4" xfId="808"/>
    <cellStyle name="60% - 强调文字颜色 6 2 2 3" xfId="809"/>
    <cellStyle name="60% - 强调文字颜色 6 2 2 4" xfId="810"/>
    <cellStyle name="60% - 强调文字颜色 6 2 2 5" xfId="811"/>
    <cellStyle name="60% - 强调文字颜色 6 2 3" xfId="812"/>
    <cellStyle name="60% - 强调文字颜色 6 2 3 2" xfId="813"/>
    <cellStyle name="60% - 强调文字颜色 6 2 3 3" xfId="814"/>
    <cellStyle name="60% - 强调文字颜色 6 2 3 4" xfId="815"/>
    <cellStyle name="60% - 强调文字颜色 6 2 4" xfId="816"/>
    <cellStyle name="60% - 强调文字颜色 6 2 4 2" xfId="817"/>
    <cellStyle name="60% - 强调文字颜色 6 2 4 3" xfId="818"/>
    <cellStyle name="60% - 强调文字颜色 6 2 4 4" xfId="819"/>
    <cellStyle name="60% - 强调文字颜色 6 2 5" xfId="820"/>
    <cellStyle name="60% - 强调文字颜色 6 2 6" xfId="821"/>
    <cellStyle name="60% - 强调文字颜色 6 2 7" xfId="822"/>
    <cellStyle name="60% - 强调文字颜色 6 3" xfId="823"/>
    <cellStyle name="60% - 强调文字颜色 6 4" xfId="824"/>
    <cellStyle name="60% - 强调文字颜色 6 5" xfId="825"/>
    <cellStyle name="60% - 强调文字颜色 6 6" xfId="826"/>
    <cellStyle name="60% - 着色 1" xfId="827"/>
    <cellStyle name="60% - 着色 1 2" xfId="828"/>
    <cellStyle name="60% - 着色 1 2 2" xfId="829"/>
    <cellStyle name="60% - 着色 1 2 2 2" xfId="830"/>
    <cellStyle name="60% - 着色 1 2 2 3" xfId="831"/>
    <cellStyle name="60% - 着色 1 2 2 4" xfId="832"/>
    <cellStyle name="60% - 着色 1 2 3" xfId="833"/>
    <cellStyle name="60% - 着色 1 2 4" xfId="834"/>
    <cellStyle name="60% - 着色 1 2 5" xfId="835"/>
    <cellStyle name="60% - 着色 1 3" xfId="836"/>
    <cellStyle name="60% - 着色 1 3 2" xfId="837"/>
    <cellStyle name="60% - 着色 1 3 3" xfId="838"/>
    <cellStyle name="60% - 着色 1 3 4" xfId="839"/>
    <cellStyle name="60% - 着色 1 4" xfId="840"/>
    <cellStyle name="60% - 着色 1 4 2" xfId="841"/>
    <cellStyle name="60% - 着色 1 4 3" xfId="842"/>
    <cellStyle name="60% - 着色 1 4 4" xfId="843"/>
    <cellStyle name="60% - 着色 1 5" xfId="844"/>
    <cellStyle name="60% - 着色 1 6" xfId="845"/>
    <cellStyle name="60% - 着色 1 7" xfId="846"/>
    <cellStyle name="60% - 着色 2" xfId="847"/>
    <cellStyle name="60% - 着色 2 2" xfId="848"/>
    <cellStyle name="60% - 着色 2 2 2" xfId="849"/>
    <cellStyle name="60% - 着色 2 2 2 2" xfId="850"/>
    <cellStyle name="60% - 着色 2 2 2 3" xfId="851"/>
    <cellStyle name="60% - 着色 2 2 2 4" xfId="852"/>
    <cellStyle name="60% - 着色 2 2 3" xfId="853"/>
    <cellStyle name="60% - 着色 2 2 4" xfId="854"/>
    <cellStyle name="60% - 着色 2 2 5" xfId="855"/>
    <cellStyle name="60% - 着色 2 3" xfId="856"/>
    <cellStyle name="60% - 着色 2 3 2" xfId="857"/>
    <cellStyle name="60% - 着色 2 3 3" xfId="858"/>
    <cellStyle name="60% - 着色 2 3 4" xfId="859"/>
    <cellStyle name="60% - 着色 2 4" xfId="860"/>
    <cellStyle name="60% - 着色 2 4 2" xfId="861"/>
    <cellStyle name="60% - 着色 2 4 3" xfId="862"/>
    <cellStyle name="60% - 着色 2 4 4" xfId="863"/>
    <cellStyle name="60% - 着色 2 5" xfId="864"/>
    <cellStyle name="60% - 着色 2 6" xfId="865"/>
    <cellStyle name="60% - 着色 2 7" xfId="866"/>
    <cellStyle name="60% - 着色 3" xfId="867"/>
    <cellStyle name="60% - 着色 3 2" xfId="868"/>
    <cellStyle name="60% - 着色 3 2 2" xfId="869"/>
    <cellStyle name="60% - 着色 3 2 2 2" xfId="870"/>
    <cellStyle name="60% - 着色 3 2 2 3" xfId="871"/>
    <cellStyle name="60% - 着色 3 2 2 4" xfId="872"/>
    <cellStyle name="60% - 着色 3 2 3" xfId="873"/>
    <cellStyle name="60% - 着色 3 2 4" xfId="874"/>
    <cellStyle name="60% - 着色 3 2 5" xfId="875"/>
    <cellStyle name="60% - 着色 3 3" xfId="876"/>
    <cellStyle name="60% - 着色 3 3 2" xfId="877"/>
    <cellStyle name="60% - 着色 3 3 3" xfId="878"/>
    <cellStyle name="60% - 着色 3 3 4" xfId="879"/>
    <cellStyle name="60% - 着色 3 4" xfId="880"/>
    <cellStyle name="60% - 着色 3 4 2" xfId="881"/>
    <cellStyle name="60% - 着色 3 4 3" xfId="882"/>
    <cellStyle name="60% - 着色 3 4 4" xfId="883"/>
    <cellStyle name="60% - 着色 3 5" xfId="884"/>
    <cellStyle name="60% - 着色 3 6" xfId="885"/>
    <cellStyle name="60% - 着色 3 7" xfId="886"/>
    <cellStyle name="60% - 着色 4" xfId="887"/>
    <cellStyle name="60% - 着色 4 2" xfId="888"/>
    <cellStyle name="60% - 着色 4 2 2" xfId="889"/>
    <cellStyle name="60% - 着色 4 2 2 2" xfId="890"/>
    <cellStyle name="60% - 着色 4 2 2 3" xfId="891"/>
    <cellStyle name="60% - 着色 4 2 2 4" xfId="892"/>
    <cellStyle name="60% - 着色 4 2 3" xfId="893"/>
    <cellStyle name="60% - 着色 4 2 4" xfId="894"/>
    <cellStyle name="60% - 着色 4 2 5" xfId="895"/>
    <cellStyle name="60% - 着色 4 3" xfId="896"/>
    <cellStyle name="60% - 着色 4 3 2" xfId="897"/>
    <cellStyle name="60% - 着色 4 3 3" xfId="898"/>
    <cellStyle name="60% - 着色 4 3 4" xfId="899"/>
    <cellStyle name="60% - 着色 4 4" xfId="900"/>
    <cellStyle name="60% - 着色 4 4 2" xfId="901"/>
    <cellStyle name="60% - 着色 4 4 3" xfId="902"/>
    <cellStyle name="60% - 着色 4 4 4" xfId="903"/>
    <cellStyle name="60% - 着色 4 5" xfId="904"/>
    <cellStyle name="60% - 着色 4 6" xfId="905"/>
    <cellStyle name="60% - 着色 4 7" xfId="906"/>
    <cellStyle name="60% - 着色 5" xfId="907"/>
    <cellStyle name="60% - 着色 5 2" xfId="908"/>
    <cellStyle name="60% - 着色 5 2 2" xfId="909"/>
    <cellStyle name="60% - 着色 5 2 2 2" xfId="910"/>
    <cellStyle name="60% - 着色 5 2 2 3" xfId="911"/>
    <cellStyle name="60% - 着色 5 2 2 4" xfId="912"/>
    <cellStyle name="60% - 着色 5 2 3" xfId="913"/>
    <cellStyle name="60% - 着色 5 2 4" xfId="914"/>
    <cellStyle name="60% - 着色 5 2 5" xfId="915"/>
    <cellStyle name="60% - 着色 5 3" xfId="916"/>
    <cellStyle name="60% - 着色 5 3 2" xfId="917"/>
    <cellStyle name="60% - 着色 5 3 3" xfId="918"/>
    <cellStyle name="60% - 着色 5 3 4" xfId="919"/>
    <cellStyle name="60% - 着色 5 4" xfId="920"/>
    <cellStyle name="60% - 着色 5 4 2" xfId="921"/>
    <cellStyle name="60% - 着色 5 4 3" xfId="922"/>
    <cellStyle name="60% - 着色 5 4 4" xfId="923"/>
    <cellStyle name="60% - 着色 5 5" xfId="924"/>
    <cellStyle name="60% - 着色 5 6" xfId="925"/>
    <cellStyle name="60% - 着色 5 7" xfId="926"/>
    <cellStyle name="60% - 着色 6" xfId="927"/>
    <cellStyle name="60% - 着色 6 2" xfId="928"/>
    <cellStyle name="60% - 着色 6 2 2" xfId="929"/>
    <cellStyle name="60% - 着色 6 2 2 2" xfId="930"/>
    <cellStyle name="60% - 着色 6 2 2 3" xfId="931"/>
    <cellStyle name="60% - 着色 6 2 2 4" xfId="932"/>
    <cellStyle name="60% - 着色 6 2 3" xfId="933"/>
    <cellStyle name="60% - 着色 6 2 4" xfId="934"/>
    <cellStyle name="60% - 着色 6 2 5" xfId="935"/>
    <cellStyle name="60% - 着色 6 3" xfId="936"/>
    <cellStyle name="60% - 着色 6 3 2" xfId="937"/>
    <cellStyle name="60% - 着色 6 3 3" xfId="938"/>
    <cellStyle name="60% - 着色 6 3 4" xfId="939"/>
    <cellStyle name="60% - 着色 6 4" xfId="940"/>
    <cellStyle name="60% - 着色 6 4 2" xfId="941"/>
    <cellStyle name="60% - 着色 6 4 3" xfId="942"/>
    <cellStyle name="60% - 着色 6 4 4" xfId="943"/>
    <cellStyle name="60% - 着色 6 5" xfId="944"/>
    <cellStyle name="60% - 着色 6 6" xfId="945"/>
    <cellStyle name="60% - 着色 6 7" xfId="946"/>
    <cellStyle name="ColLevel_1" xfId="947"/>
    <cellStyle name="RowLevel_1" xfId="948"/>
    <cellStyle name="Percent" xfId="949"/>
    <cellStyle name="标题" xfId="950"/>
    <cellStyle name="标题 1" xfId="951"/>
    <cellStyle name="标题 1 2" xfId="952"/>
    <cellStyle name="标题 1 3" xfId="953"/>
    <cellStyle name="标题 1 4" xfId="954"/>
    <cellStyle name="标题 1 5" xfId="955"/>
    <cellStyle name="标题 1 6" xfId="956"/>
    <cellStyle name="标题 2" xfId="957"/>
    <cellStyle name="标题 2 2" xfId="958"/>
    <cellStyle name="标题 2 3" xfId="959"/>
    <cellStyle name="标题 2 4" xfId="960"/>
    <cellStyle name="标题 2 5" xfId="961"/>
    <cellStyle name="标题 2 6" xfId="962"/>
    <cellStyle name="标题 3" xfId="963"/>
    <cellStyle name="标题 3 2" xfId="964"/>
    <cellStyle name="标题 3 3" xfId="965"/>
    <cellStyle name="标题 3 4" xfId="966"/>
    <cellStyle name="标题 3 5" xfId="967"/>
    <cellStyle name="标题 3 6" xfId="968"/>
    <cellStyle name="标题 4" xfId="969"/>
    <cellStyle name="标题 4 2" xfId="970"/>
    <cellStyle name="标题 4 3" xfId="971"/>
    <cellStyle name="标题 4 4" xfId="972"/>
    <cellStyle name="标题 4 5" xfId="973"/>
    <cellStyle name="标题 4 6" xfId="974"/>
    <cellStyle name="标题 5" xfId="975"/>
    <cellStyle name="标题 6" xfId="976"/>
    <cellStyle name="标题 7" xfId="977"/>
    <cellStyle name="标题 8" xfId="978"/>
    <cellStyle name="标题 9" xfId="979"/>
    <cellStyle name="差" xfId="980"/>
    <cellStyle name="差 2" xfId="981"/>
    <cellStyle name="差 2 2" xfId="982"/>
    <cellStyle name="差 2 2 2" xfId="983"/>
    <cellStyle name="差 2 2 2 2" xfId="984"/>
    <cellStyle name="差 2 2 2 3" xfId="985"/>
    <cellStyle name="差 2 2 2 4" xfId="986"/>
    <cellStyle name="差 2 2 3" xfId="987"/>
    <cellStyle name="差 2 2 4" xfId="988"/>
    <cellStyle name="差 2 2 5" xfId="989"/>
    <cellStyle name="差 2 3" xfId="990"/>
    <cellStyle name="差 2 3 2" xfId="991"/>
    <cellStyle name="差 2 3 3" xfId="992"/>
    <cellStyle name="差 2 3 4" xfId="993"/>
    <cellStyle name="差 2 4" xfId="994"/>
    <cellStyle name="差 2 4 2" xfId="995"/>
    <cellStyle name="差 2 4 3" xfId="996"/>
    <cellStyle name="差 2 4 4" xfId="997"/>
    <cellStyle name="差 2 5" xfId="998"/>
    <cellStyle name="差 2 6" xfId="999"/>
    <cellStyle name="差 2 7" xfId="1000"/>
    <cellStyle name="差 3" xfId="1001"/>
    <cellStyle name="差 3 2" xfId="1002"/>
    <cellStyle name="差 3 3" xfId="1003"/>
    <cellStyle name="差 3 4" xfId="1004"/>
    <cellStyle name="差 3 5" xfId="1005"/>
    <cellStyle name="差 4" xfId="1006"/>
    <cellStyle name="差 4 2" xfId="1007"/>
    <cellStyle name="差 4 3" xfId="1008"/>
    <cellStyle name="差 4 4" xfId="1009"/>
    <cellStyle name="差 5" xfId="1010"/>
    <cellStyle name="差 6" xfId="1011"/>
    <cellStyle name="差 7" xfId="1012"/>
    <cellStyle name="差_（新增预算公开表20160201）2016年鞍山市市本级一般公共预算经济分类预算表" xfId="1013"/>
    <cellStyle name="差_（新增预算公开表20160201）2016年鞍山市市本级一般公共预算经济分类预算表 2" xfId="1014"/>
    <cellStyle name="差_（新增预算公开表20160201）2016年鞍山市市本级一般公共预算经济分类预算表 2 2" xfId="1015"/>
    <cellStyle name="差_（新增预算公开表20160201）2016年鞍山市市本级一般公共预算经济分类预算表 2 2 2" xfId="1016"/>
    <cellStyle name="差_（新增预算公开表20160201）2016年鞍山市市本级一般公共预算经济分类预算表 2 2 3" xfId="1017"/>
    <cellStyle name="差_（新增预算公开表20160201）2016年鞍山市市本级一般公共预算经济分类预算表 2 2 4" xfId="1018"/>
    <cellStyle name="差_（新增预算公开表20160201）2016年鞍山市市本级一般公共预算经济分类预算表 2 3" xfId="1019"/>
    <cellStyle name="差_（新增预算公开表20160201）2016年鞍山市市本级一般公共预算经济分类预算表 2 4" xfId="1020"/>
    <cellStyle name="差_（新增预算公开表20160201）2016年鞍山市市本级一般公共预算经济分类预算表 2 5" xfId="1021"/>
    <cellStyle name="差_（新增预算公开表20160201）2016年鞍山市市本级一般公共预算经济分类预算表 3" xfId="1022"/>
    <cellStyle name="差_（新增预算公开表20160201）2016年鞍山市市本级一般公共预算经济分类预算表 3 2" xfId="1023"/>
    <cellStyle name="差_（新增预算公开表20160201）2016年鞍山市市本级一般公共预算经济分类预算表 3 3" xfId="1024"/>
    <cellStyle name="差_（新增预算公开表20160201）2016年鞍山市市本级一般公共预算经济分类预算表 3 4" xfId="1025"/>
    <cellStyle name="差_（新增预算公开表20160201）2016年鞍山市市本级一般公共预算经济分类预算表 4" xfId="1026"/>
    <cellStyle name="差_（新增预算公开表20160201）2016年鞍山市市本级一般公共预算经济分类预算表 4 2" xfId="1027"/>
    <cellStyle name="差_（新增预算公开表20160201）2016年鞍山市市本级一般公共预算经济分类预算表 4 3" xfId="1028"/>
    <cellStyle name="差_（新增预算公开表20160201）2016年鞍山市市本级一般公共预算经济分类预算表 4 4" xfId="1029"/>
    <cellStyle name="差_（新增预算公开表20160201）2016年鞍山市市本级一般公共预算经济分类预算表 5" xfId="1030"/>
    <cellStyle name="差_（新增预算公开表20160201）2016年鞍山市市本级一般公共预算经济分类预算表 6" xfId="1031"/>
    <cellStyle name="差_（新增预算公开表20160201）2016年鞍山市市本级一般公共预算经济分类预算表 7" xfId="1032"/>
    <cellStyle name="差_StartUp" xfId="1033"/>
    <cellStyle name="差_StartUp 2" xfId="1034"/>
    <cellStyle name="差_StartUp 2 2" xfId="1035"/>
    <cellStyle name="差_StartUp 2 2 2" xfId="1036"/>
    <cellStyle name="差_StartUp 2 2 3" xfId="1037"/>
    <cellStyle name="差_StartUp 2 2 4" xfId="1038"/>
    <cellStyle name="差_StartUp 2 3" xfId="1039"/>
    <cellStyle name="差_StartUp 2 4" xfId="1040"/>
    <cellStyle name="差_StartUp 2 5" xfId="1041"/>
    <cellStyle name="差_StartUp 3" xfId="1042"/>
    <cellStyle name="差_StartUp 3 2" xfId="1043"/>
    <cellStyle name="差_StartUp 3 3" xfId="1044"/>
    <cellStyle name="差_StartUp 3 4" xfId="1045"/>
    <cellStyle name="差_StartUp 4" xfId="1046"/>
    <cellStyle name="差_StartUp 4 2" xfId="1047"/>
    <cellStyle name="差_StartUp 4 3" xfId="1048"/>
    <cellStyle name="差_StartUp 4 4" xfId="1049"/>
    <cellStyle name="差_StartUp 5" xfId="1050"/>
    <cellStyle name="差_StartUp 6" xfId="1051"/>
    <cellStyle name="差_StartUp 7" xfId="1052"/>
    <cellStyle name="差_StartUp 8" xfId="1053"/>
    <cellStyle name="差_StartUp 9" xfId="1054"/>
    <cellStyle name="差_填报模板 " xfId="1055"/>
    <cellStyle name="差_填报模板  2" xfId="1056"/>
    <cellStyle name="差_填报模板  2 2" xfId="1057"/>
    <cellStyle name="差_填报模板  2 2 2" xfId="1058"/>
    <cellStyle name="差_填报模板  2 2 3" xfId="1059"/>
    <cellStyle name="差_填报模板  2 2 4" xfId="1060"/>
    <cellStyle name="差_填报模板  2 3" xfId="1061"/>
    <cellStyle name="差_填报模板  2 4" xfId="1062"/>
    <cellStyle name="差_填报模板  2 5" xfId="1063"/>
    <cellStyle name="差_填报模板  3" xfId="1064"/>
    <cellStyle name="差_填报模板  3 2" xfId="1065"/>
    <cellStyle name="差_填报模板  3 3" xfId="1066"/>
    <cellStyle name="差_填报模板  3 4" xfId="1067"/>
    <cellStyle name="差_填报模板  4" xfId="1068"/>
    <cellStyle name="差_填报模板  4 2" xfId="1069"/>
    <cellStyle name="差_填报模板  4 3" xfId="1070"/>
    <cellStyle name="差_填报模板  4 4" xfId="1071"/>
    <cellStyle name="差_填报模板  5" xfId="1072"/>
    <cellStyle name="差_填报模板  6" xfId="1073"/>
    <cellStyle name="差_填报模板  7" xfId="1074"/>
    <cellStyle name="常规 10" xfId="1075"/>
    <cellStyle name="常规 10 2" xfId="1076"/>
    <cellStyle name="常规 11" xfId="1077"/>
    <cellStyle name="常规 12" xfId="1078"/>
    <cellStyle name="常规 13" xfId="1079"/>
    <cellStyle name="常规 13 3" xfId="1080"/>
    <cellStyle name="常规 14" xfId="1081"/>
    <cellStyle name="常规 15" xfId="1082"/>
    <cellStyle name="常规 18" xfId="1083"/>
    <cellStyle name="常规 2" xfId="1084"/>
    <cellStyle name="常规 2 2" xfId="1085"/>
    <cellStyle name="常规 2 2 2" xfId="1086"/>
    <cellStyle name="常规 2 2 2 2" xfId="1087"/>
    <cellStyle name="常规 2 2 2 3" xfId="1088"/>
    <cellStyle name="常规 2 2 2 4" xfId="1089"/>
    <cellStyle name="常规 2 2 3" xfId="1090"/>
    <cellStyle name="常规 2 2 4" xfId="1091"/>
    <cellStyle name="常规 2 2 5" xfId="1092"/>
    <cellStyle name="常规 2 3" xfId="1093"/>
    <cellStyle name="常规 2 3 2" xfId="1094"/>
    <cellStyle name="常规 2 3 3" xfId="1095"/>
    <cellStyle name="常规 2 3 4" xfId="1096"/>
    <cellStyle name="常规 2 4" xfId="1097"/>
    <cellStyle name="常规 2 4 2" xfId="1098"/>
    <cellStyle name="常规 2 4 3" xfId="1099"/>
    <cellStyle name="常规 2 4 4" xfId="1100"/>
    <cellStyle name="常规 2 5" xfId="1101"/>
    <cellStyle name="常规 2 6" xfId="1102"/>
    <cellStyle name="常规 2 7" xfId="1103"/>
    <cellStyle name="常规 3" xfId="1104"/>
    <cellStyle name="常规 3 2" xfId="1105"/>
    <cellStyle name="常规 3 3" xfId="1106"/>
    <cellStyle name="常规 3 4" xfId="1107"/>
    <cellStyle name="常规 3 5" xfId="1108"/>
    <cellStyle name="常规 3 6" xfId="1109"/>
    <cellStyle name="常规 3 7" xfId="1110"/>
    <cellStyle name="常规 4" xfId="1111"/>
    <cellStyle name="常规 4 2" xfId="1112"/>
    <cellStyle name="常规 4 2 2" xfId="1113"/>
    <cellStyle name="常规 4 2 3" xfId="1114"/>
    <cellStyle name="常规 4 2 4" xfId="1115"/>
    <cellStyle name="常规 4 3" xfId="1116"/>
    <cellStyle name="常规 4 4" xfId="1117"/>
    <cellStyle name="常规 4 5" xfId="1118"/>
    <cellStyle name="常规 4 6" xfId="1119"/>
    <cellStyle name="常规 4 7" xfId="1120"/>
    <cellStyle name="常规 4 8" xfId="1121"/>
    <cellStyle name="常规 5" xfId="1122"/>
    <cellStyle name="常规 5 2" xfId="1123"/>
    <cellStyle name="常规 5 3" xfId="1124"/>
    <cellStyle name="常规 5 4" xfId="1125"/>
    <cellStyle name="常规 5 5" xfId="1126"/>
    <cellStyle name="常规 5 6" xfId="1127"/>
    <cellStyle name="常规 5 7" xfId="1128"/>
    <cellStyle name="常规 6" xfId="1129"/>
    <cellStyle name="常规 6 2" xfId="1130"/>
    <cellStyle name="常规 6 3" xfId="1131"/>
    <cellStyle name="常规 6 4" xfId="1132"/>
    <cellStyle name="常规 6 5" xfId="1133"/>
    <cellStyle name="常规 6 6" xfId="1134"/>
    <cellStyle name="常规 7" xfId="1135"/>
    <cellStyle name="常规 7 2" xfId="1136"/>
    <cellStyle name="常规 7 3" xfId="1137"/>
    <cellStyle name="常规 8" xfId="1138"/>
    <cellStyle name="常规 8 2" xfId="1139"/>
    <cellStyle name="常规 9" xfId="1140"/>
    <cellStyle name="常规 9 2" xfId="1141"/>
    <cellStyle name="常规_2014年附表 2" xfId="1142"/>
    <cellStyle name="常规_2014年附表 2 2" xfId="1143"/>
    <cellStyle name="常规_2014年附表 3" xfId="1144"/>
    <cellStyle name="常规_2014年附表 3 2" xfId="1145"/>
    <cellStyle name="常规_2014年附表 3 3" xfId="1146"/>
    <cellStyle name="常规_Sheet1" xfId="1147"/>
    <cellStyle name="常规_附件1：2016年部门预算和“三公”经费预算公开表样" xfId="1148"/>
    <cellStyle name="Hyperlink" xfId="1149"/>
    <cellStyle name="超链接 2" xfId="1150"/>
    <cellStyle name="超链接 3" xfId="1151"/>
    <cellStyle name="超链接 4" xfId="1152"/>
    <cellStyle name="好" xfId="1153"/>
    <cellStyle name="好 2" xfId="1154"/>
    <cellStyle name="好 2 2" xfId="1155"/>
    <cellStyle name="好 2 2 2" xfId="1156"/>
    <cellStyle name="好 2 2 2 2" xfId="1157"/>
    <cellStyle name="好 2 2 2 3" xfId="1158"/>
    <cellStyle name="好 2 2 2 4" xfId="1159"/>
    <cellStyle name="好 2 2 3" xfId="1160"/>
    <cellStyle name="好 2 2 4" xfId="1161"/>
    <cellStyle name="好 2 2 5" xfId="1162"/>
    <cellStyle name="好 2 3" xfId="1163"/>
    <cellStyle name="好 2 3 2" xfId="1164"/>
    <cellStyle name="好 2 3 3" xfId="1165"/>
    <cellStyle name="好 2 3 4" xfId="1166"/>
    <cellStyle name="好 2 4" xfId="1167"/>
    <cellStyle name="好 2 4 2" xfId="1168"/>
    <cellStyle name="好 2 4 3" xfId="1169"/>
    <cellStyle name="好 2 4 4" xfId="1170"/>
    <cellStyle name="好 2 5" xfId="1171"/>
    <cellStyle name="好 2 6" xfId="1172"/>
    <cellStyle name="好 2 7" xfId="1173"/>
    <cellStyle name="好 3" xfId="1174"/>
    <cellStyle name="好 3 2" xfId="1175"/>
    <cellStyle name="好 3 3" xfId="1176"/>
    <cellStyle name="好 3 4" xfId="1177"/>
    <cellStyle name="好 4" xfId="1178"/>
    <cellStyle name="好 4 2" xfId="1179"/>
    <cellStyle name="好 4 3" xfId="1180"/>
    <cellStyle name="好 4 4" xfId="1181"/>
    <cellStyle name="好 5" xfId="1182"/>
    <cellStyle name="好 6" xfId="1183"/>
    <cellStyle name="好 7" xfId="1184"/>
    <cellStyle name="好_（新增预算公开表20160201）2016年鞍山市市本级一般公共预算经济分类预算表" xfId="1185"/>
    <cellStyle name="好_（新增预算公开表20160201）2016年鞍山市市本级一般公共预算经济分类预算表 2" xfId="1186"/>
    <cellStyle name="好_（新增预算公开表20160201）2016年鞍山市市本级一般公共预算经济分类预算表 2 2" xfId="1187"/>
    <cellStyle name="好_（新增预算公开表20160201）2016年鞍山市市本级一般公共预算经济分类预算表 2 2 2" xfId="1188"/>
    <cellStyle name="好_（新增预算公开表20160201）2016年鞍山市市本级一般公共预算经济分类预算表 2 2 3" xfId="1189"/>
    <cellStyle name="好_（新增预算公开表20160201）2016年鞍山市市本级一般公共预算经济分类预算表 2 2 4" xfId="1190"/>
    <cellStyle name="好_（新增预算公开表20160201）2016年鞍山市市本级一般公共预算经济分类预算表 2 3" xfId="1191"/>
    <cellStyle name="好_（新增预算公开表20160201）2016年鞍山市市本级一般公共预算经济分类预算表 2 4" xfId="1192"/>
    <cellStyle name="好_（新增预算公开表20160201）2016年鞍山市市本级一般公共预算经济分类预算表 2 5" xfId="1193"/>
    <cellStyle name="好_（新增预算公开表20160201）2016年鞍山市市本级一般公共预算经济分类预算表 3" xfId="1194"/>
    <cellStyle name="好_（新增预算公开表20160201）2016年鞍山市市本级一般公共预算经济分类预算表 3 2" xfId="1195"/>
    <cellStyle name="好_（新增预算公开表20160201）2016年鞍山市市本级一般公共预算经济分类预算表 3 3" xfId="1196"/>
    <cellStyle name="好_（新增预算公开表20160201）2016年鞍山市市本级一般公共预算经济分类预算表 3 4" xfId="1197"/>
    <cellStyle name="好_（新增预算公开表20160201）2016年鞍山市市本级一般公共预算经济分类预算表 4" xfId="1198"/>
    <cellStyle name="好_（新增预算公开表20160201）2016年鞍山市市本级一般公共预算经济分类预算表 4 2" xfId="1199"/>
    <cellStyle name="好_（新增预算公开表20160201）2016年鞍山市市本级一般公共预算经济分类预算表 4 3" xfId="1200"/>
    <cellStyle name="好_（新增预算公开表20160201）2016年鞍山市市本级一般公共预算经济分类预算表 4 4" xfId="1201"/>
    <cellStyle name="好_（新增预算公开表20160201）2016年鞍山市市本级一般公共预算经济分类预算表 5" xfId="1202"/>
    <cellStyle name="好_（新增预算公开表20160201）2016年鞍山市市本级一般公共预算经济分类预算表 6" xfId="1203"/>
    <cellStyle name="好_（新增预算公开表20160201）2016年鞍山市市本级一般公共预算经济分类预算表 7" xfId="1204"/>
    <cellStyle name="好_StartUp" xfId="1205"/>
    <cellStyle name="好_StartUp 2" xfId="1206"/>
    <cellStyle name="好_StartUp 2 2" xfId="1207"/>
    <cellStyle name="好_StartUp 2 2 2" xfId="1208"/>
    <cellStyle name="好_StartUp 2 2 3" xfId="1209"/>
    <cellStyle name="好_StartUp 2 2 4" xfId="1210"/>
    <cellStyle name="好_StartUp 2 3" xfId="1211"/>
    <cellStyle name="好_StartUp 2 4" xfId="1212"/>
    <cellStyle name="好_StartUp 2 5" xfId="1213"/>
    <cellStyle name="好_StartUp 3" xfId="1214"/>
    <cellStyle name="好_StartUp 3 2" xfId="1215"/>
    <cellStyle name="好_StartUp 3 3" xfId="1216"/>
    <cellStyle name="好_StartUp 3 4" xfId="1217"/>
    <cellStyle name="好_StartUp 4" xfId="1218"/>
    <cellStyle name="好_StartUp 4 2" xfId="1219"/>
    <cellStyle name="好_StartUp 4 3" xfId="1220"/>
    <cellStyle name="好_StartUp 4 4" xfId="1221"/>
    <cellStyle name="好_StartUp 5" xfId="1222"/>
    <cellStyle name="好_StartUp 6" xfId="1223"/>
    <cellStyle name="好_StartUp 7" xfId="1224"/>
    <cellStyle name="好_StartUp 8" xfId="1225"/>
    <cellStyle name="好_StartUp 9" xfId="1226"/>
    <cellStyle name="好_填报模板 " xfId="1227"/>
    <cellStyle name="好_填报模板  2" xfId="1228"/>
    <cellStyle name="好_填报模板  2 2" xfId="1229"/>
    <cellStyle name="好_填报模板  2 2 2" xfId="1230"/>
    <cellStyle name="好_填报模板  2 2 3" xfId="1231"/>
    <cellStyle name="好_填报模板  2 2 4" xfId="1232"/>
    <cellStyle name="好_填报模板  2 3" xfId="1233"/>
    <cellStyle name="好_填报模板  2 4" xfId="1234"/>
    <cellStyle name="好_填报模板  2 5" xfId="1235"/>
    <cellStyle name="好_填报模板  3" xfId="1236"/>
    <cellStyle name="好_填报模板  3 2" xfId="1237"/>
    <cellStyle name="好_填报模板  3 3" xfId="1238"/>
    <cellStyle name="好_填报模板  3 4" xfId="1239"/>
    <cellStyle name="好_填报模板  4" xfId="1240"/>
    <cellStyle name="好_填报模板  4 2" xfId="1241"/>
    <cellStyle name="好_填报模板  4 3" xfId="1242"/>
    <cellStyle name="好_填报模板  4 4" xfId="1243"/>
    <cellStyle name="好_填报模板  5" xfId="1244"/>
    <cellStyle name="好_填报模板  6" xfId="1245"/>
    <cellStyle name="好_填报模板  7" xfId="1246"/>
    <cellStyle name="汇总" xfId="1247"/>
    <cellStyle name="汇总 2" xfId="1248"/>
    <cellStyle name="汇总 3" xfId="1249"/>
    <cellStyle name="汇总 4" xfId="1250"/>
    <cellStyle name="汇总 5" xfId="1251"/>
    <cellStyle name="汇总 6" xfId="1252"/>
    <cellStyle name="Currency" xfId="1253"/>
    <cellStyle name="Currency [0]" xfId="1254"/>
    <cellStyle name="计算" xfId="1255"/>
    <cellStyle name="计算 2" xfId="1256"/>
    <cellStyle name="计算 2 2" xfId="1257"/>
    <cellStyle name="计算 2 2 2" xfId="1258"/>
    <cellStyle name="计算 2 2 2 2" xfId="1259"/>
    <cellStyle name="计算 2 2 2 3" xfId="1260"/>
    <cellStyle name="计算 2 2 2 4" xfId="1261"/>
    <cellStyle name="计算 2 2 3" xfId="1262"/>
    <cellStyle name="计算 2 2 4" xfId="1263"/>
    <cellStyle name="计算 2 2 5" xfId="1264"/>
    <cellStyle name="计算 2 3" xfId="1265"/>
    <cellStyle name="计算 2 3 2" xfId="1266"/>
    <cellStyle name="计算 2 3 3" xfId="1267"/>
    <cellStyle name="计算 2 3 4" xfId="1268"/>
    <cellStyle name="计算 2 4" xfId="1269"/>
    <cellStyle name="计算 2 4 2" xfId="1270"/>
    <cellStyle name="计算 2 4 3" xfId="1271"/>
    <cellStyle name="计算 2 4 4" xfId="1272"/>
    <cellStyle name="计算 2 5" xfId="1273"/>
    <cellStyle name="计算 2 6" xfId="1274"/>
    <cellStyle name="计算 2 7" xfId="1275"/>
    <cellStyle name="计算 3" xfId="1276"/>
    <cellStyle name="计算 4" xfId="1277"/>
    <cellStyle name="计算 5" xfId="1278"/>
    <cellStyle name="计算 6" xfId="1279"/>
    <cellStyle name="检查单元格" xfId="1280"/>
    <cellStyle name="检查单元格 2" xfId="1281"/>
    <cellStyle name="检查单元格 2 2" xfId="1282"/>
    <cellStyle name="检查单元格 2 2 2" xfId="1283"/>
    <cellStyle name="检查单元格 2 2 2 2" xfId="1284"/>
    <cellStyle name="检查单元格 2 2 2 3" xfId="1285"/>
    <cellStyle name="检查单元格 2 2 2 4" xfId="1286"/>
    <cellStyle name="检查单元格 2 2 3" xfId="1287"/>
    <cellStyle name="检查单元格 2 2 4" xfId="1288"/>
    <cellStyle name="检查单元格 2 2 5" xfId="1289"/>
    <cellStyle name="检查单元格 2 3" xfId="1290"/>
    <cellStyle name="检查单元格 2 3 2" xfId="1291"/>
    <cellStyle name="检查单元格 2 3 3" xfId="1292"/>
    <cellStyle name="检查单元格 2 3 4" xfId="1293"/>
    <cellStyle name="检查单元格 2 4" xfId="1294"/>
    <cellStyle name="检查单元格 2 4 2" xfId="1295"/>
    <cellStyle name="检查单元格 2 4 3" xfId="1296"/>
    <cellStyle name="检查单元格 2 4 4" xfId="1297"/>
    <cellStyle name="检查单元格 2 5" xfId="1298"/>
    <cellStyle name="检查单元格 2 6" xfId="1299"/>
    <cellStyle name="检查单元格 2 7" xfId="1300"/>
    <cellStyle name="检查单元格 3" xfId="1301"/>
    <cellStyle name="检查单元格 4" xfId="1302"/>
    <cellStyle name="检查单元格 5" xfId="1303"/>
    <cellStyle name="解释性文本" xfId="1304"/>
    <cellStyle name="解释性文本 2" xfId="1305"/>
    <cellStyle name="解释性文本 3" xfId="1306"/>
    <cellStyle name="解释性文本 4" xfId="1307"/>
    <cellStyle name="解释性文本 5" xfId="1308"/>
    <cellStyle name="警告文本" xfId="1309"/>
    <cellStyle name="警告文本 2" xfId="1310"/>
    <cellStyle name="警告文本 3" xfId="1311"/>
    <cellStyle name="警告文本 4" xfId="1312"/>
    <cellStyle name="警告文本 5" xfId="1313"/>
    <cellStyle name="链接单元格" xfId="1314"/>
    <cellStyle name="链接单元格 2" xfId="1315"/>
    <cellStyle name="链接单元格 3" xfId="1316"/>
    <cellStyle name="链接单元格 4" xfId="1317"/>
    <cellStyle name="链接单元格 5" xfId="1318"/>
    <cellStyle name="Comma" xfId="1319"/>
    <cellStyle name="Comma [0]" xfId="1320"/>
    <cellStyle name="千位分隔[0] 2" xfId="1321"/>
    <cellStyle name="千位分隔[0] 2 2" xfId="1322"/>
    <cellStyle name="千位分隔[0] 2 3" xfId="1323"/>
    <cellStyle name="千位分隔[0] 2 4" xfId="1324"/>
    <cellStyle name="千位分隔[0] 3" xfId="1325"/>
    <cellStyle name="千位分隔[0] 3 2" xfId="1326"/>
    <cellStyle name="千位分隔[0] 3 2 2" xfId="1327"/>
    <cellStyle name="千位分隔[0] 3 2 3" xfId="1328"/>
    <cellStyle name="千位分隔[0] 3 2 4" xfId="1329"/>
    <cellStyle name="千位分隔[0] 3 3" xfId="1330"/>
    <cellStyle name="千位分隔[0] 3 4" xfId="1331"/>
    <cellStyle name="千位分隔[0] 3 5" xfId="1332"/>
    <cellStyle name="千位分隔[0] 4" xfId="1333"/>
    <cellStyle name="千位分隔[0] 4 2" xfId="1334"/>
    <cellStyle name="千位分隔[0] 4 3" xfId="1335"/>
    <cellStyle name="千位分隔[0] 4 4" xfId="1336"/>
    <cellStyle name="千位分隔[0] 5" xfId="1337"/>
    <cellStyle name="千位分隔[0] 5 2" xfId="1338"/>
    <cellStyle name="千位分隔[0] 5 3" xfId="1339"/>
    <cellStyle name="千位分隔[0] 5 4" xfId="1340"/>
    <cellStyle name="千位分隔[0] 6" xfId="1341"/>
    <cellStyle name="千位分隔[0] 7" xfId="1342"/>
    <cellStyle name="千位分隔[0] 8" xfId="1343"/>
    <cellStyle name="强调文字颜色 1" xfId="1344"/>
    <cellStyle name="强调文字颜色 1 2" xfId="1345"/>
    <cellStyle name="强调文字颜色 1 2 2" xfId="1346"/>
    <cellStyle name="强调文字颜色 1 2 2 2" xfId="1347"/>
    <cellStyle name="强调文字颜色 1 2 2 2 2" xfId="1348"/>
    <cellStyle name="强调文字颜色 1 2 2 2 3" xfId="1349"/>
    <cellStyle name="强调文字颜色 1 2 2 2 4" xfId="1350"/>
    <cellStyle name="强调文字颜色 1 2 2 3" xfId="1351"/>
    <cellStyle name="强调文字颜色 1 2 2 4" xfId="1352"/>
    <cellStyle name="强调文字颜色 1 2 2 5" xfId="1353"/>
    <cellStyle name="强调文字颜色 1 2 3" xfId="1354"/>
    <cellStyle name="强调文字颜色 1 2 3 2" xfId="1355"/>
    <cellStyle name="强调文字颜色 1 2 3 3" xfId="1356"/>
    <cellStyle name="强调文字颜色 1 2 3 4" xfId="1357"/>
    <cellStyle name="强调文字颜色 1 2 4" xfId="1358"/>
    <cellStyle name="强调文字颜色 1 2 4 2" xfId="1359"/>
    <cellStyle name="强调文字颜色 1 2 4 3" xfId="1360"/>
    <cellStyle name="强调文字颜色 1 2 4 4" xfId="1361"/>
    <cellStyle name="强调文字颜色 1 2 5" xfId="1362"/>
    <cellStyle name="强调文字颜色 1 2 6" xfId="1363"/>
    <cellStyle name="强调文字颜色 1 2 7" xfId="1364"/>
    <cellStyle name="强调文字颜色 1 3" xfId="1365"/>
    <cellStyle name="强调文字颜色 1 4" xfId="1366"/>
    <cellStyle name="强调文字颜色 1 5" xfId="1367"/>
    <cellStyle name="强调文字颜色 1 6" xfId="1368"/>
    <cellStyle name="强调文字颜色 2" xfId="1369"/>
    <cellStyle name="强调文字颜色 2 2" xfId="1370"/>
    <cellStyle name="强调文字颜色 2 2 2" xfId="1371"/>
    <cellStyle name="强调文字颜色 2 2 2 2" xfId="1372"/>
    <cellStyle name="强调文字颜色 2 2 2 2 2" xfId="1373"/>
    <cellStyle name="强调文字颜色 2 2 2 2 3" xfId="1374"/>
    <cellStyle name="强调文字颜色 2 2 2 2 4" xfId="1375"/>
    <cellStyle name="强调文字颜色 2 2 2 3" xfId="1376"/>
    <cellStyle name="强调文字颜色 2 2 2 4" xfId="1377"/>
    <cellStyle name="强调文字颜色 2 2 2 5" xfId="1378"/>
    <cellStyle name="强调文字颜色 2 2 3" xfId="1379"/>
    <cellStyle name="强调文字颜色 2 2 3 2" xfId="1380"/>
    <cellStyle name="强调文字颜色 2 2 3 3" xfId="1381"/>
    <cellStyle name="强调文字颜色 2 2 3 4" xfId="1382"/>
    <cellStyle name="强调文字颜色 2 2 4" xfId="1383"/>
    <cellStyle name="强调文字颜色 2 2 4 2" xfId="1384"/>
    <cellStyle name="强调文字颜色 2 2 4 3" xfId="1385"/>
    <cellStyle name="强调文字颜色 2 2 4 4" xfId="1386"/>
    <cellStyle name="强调文字颜色 2 2 5" xfId="1387"/>
    <cellStyle name="强调文字颜色 2 2 6" xfId="1388"/>
    <cellStyle name="强调文字颜色 2 2 7" xfId="1389"/>
    <cellStyle name="强调文字颜色 2 3" xfId="1390"/>
    <cellStyle name="强调文字颜色 2 4" xfId="1391"/>
    <cellStyle name="强调文字颜色 2 5" xfId="1392"/>
    <cellStyle name="强调文字颜色 3" xfId="1393"/>
    <cellStyle name="强调文字颜色 3 2" xfId="1394"/>
    <cellStyle name="强调文字颜色 3 2 2" xfId="1395"/>
    <cellStyle name="强调文字颜色 3 2 2 2" xfId="1396"/>
    <cellStyle name="强调文字颜色 3 2 2 2 2" xfId="1397"/>
    <cellStyle name="强调文字颜色 3 2 2 2 3" xfId="1398"/>
    <cellStyle name="强调文字颜色 3 2 2 2 4" xfId="1399"/>
    <cellStyle name="强调文字颜色 3 2 2 3" xfId="1400"/>
    <cellStyle name="强调文字颜色 3 2 2 4" xfId="1401"/>
    <cellStyle name="强调文字颜色 3 2 2 5" xfId="1402"/>
    <cellStyle name="强调文字颜色 3 2 3" xfId="1403"/>
    <cellStyle name="强调文字颜色 3 2 3 2" xfId="1404"/>
    <cellStyle name="强调文字颜色 3 2 3 3" xfId="1405"/>
    <cellStyle name="强调文字颜色 3 2 3 4" xfId="1406"/>
    <cellStyle name="强调文字颜色 3 2 4" xfId="1407"/>
    <cellStyle name="强调文字颜色 3 2 4 2" xfId="1408"/>
    <cellStyle name="强调文字颜色 3 2 4 3" xfId="1409"/>
    <cellStyle name="强调文字颜色 3 2 4 4" xfId="1410"/>
    <cellStyle name="强调文字颜色 3 2 5" xfId="1411"/>
    <cellStyle name="强调文字颜色 3 2 6" xfId="1412"/>
    <cellStyle name="强调文字颜色 3 2 7" xfId="1413"/>
    <cellStyle name="强调文字颜色 3 3" xfId="1414"/>
    <cellStyle name="强调文字颜色 3 4" xfId="1415"/>
    <cellStyle name="强调文字颜色 3 5" xfId="1416"/>
    <cellStyle name="强调文字颜色 4" xfId="1417"/>
    <cellStyle name="强调文字颜色 4 2" xfId="1418"/>
    <cellStyle name="强调文字颜色 4 2 2" xfId="1419"/>
    <cellStyle name="强调文字颜色 4 2 2 2" xfId="1420"/>
    <cellStyle name="强调文字颜色 4 2 2 2 2" xfId="1421"/>
    <cellStyle name="强调文字颜色 4 2 2 2 3" xfId="1422"/>
    <cellStyle name="强调文字颜色 4 2 2 2 4" xfId="1423"/>
    <cellStyle name="强调文字颜色 4 2 2 3" xfId="1424"/>
    <cellStyle name="强调文字颜色 4 2 2 4" xfId="1425"/>
    <cellStyle name="强调文字颜色 4 2 2 5" xfId="1426"/>
    <cellStyle name="强调文字颜色 4 2 3" xfId="1427"/>
    <cellStyle name="强调文字颜色 4 2 3 2" xfId="1428"/>
    <cellStyle name="强调文字颜色 4 2 3 3" xfId="1429"/>
    <cellStyle name="强调文字颜色 4 2 3 4" xfId="1430"/>
    <cellStyle name="强调文字颜色 4 2 4" xfId="1431"/>
    <cellStyle name="强调文字颜色 4 2 4 2" xfId="1432"/>
    <cellStyle name="强调文字颜色 4 2 4 3" xfId="1433"/>
    <cellStyle name="强调文字颜色 4 2 4 4" xfId="1434"/>
    <cellStyle name="强调文字颜色 4 2 5" xfId="1435"/>
    <cellStyle name="强调文字颜色 4 2 6" xfId="1436"/>
    <cellStyle name="强调文字颜色 4 2 7" xfId="1437"/>
    <cellStyle name="强调文字颜色 4 3" xfId="1438"/>
    <cellStyle name="强调文字颜色 4 4" xfId="1439"/>
    <cellStyle name="强调文字颜色 4 5" xfId="1440"/>
    <cellStyle name="强调文字颜色 4 6" xfId="1441"/>
    <cellStyle name="强调文字颜色 5" xfId="1442"/>
    <cellStyle name="强调文字颜色 5 2" xfId="1443"/>
    <cellStyle name="强调文字颜色 5 2 2" xfId="1444"/>
    <cellStyle name="强调文字颜色 5 2 2 2" xfId="1445"/>
    <cellStyle name="强调文字颜色 5 2 2 2 2" xfId="1446"/>
    <cellStyle name="强调文字颜色 5 2 2 2 3" xfId="1447"/>
    <cellStyle name="强调文字颜色 5 2 2 2 4" xfId="1448"/>
    <cellStyle name="强调文字颜色 5 2 2 3" xfId="1449"/>
    <cellStyle name="强调文字颜色 5 2 2 4" xfId="1450"/>
    <cellStyle name="强调文字颜色 5 2 2 5" xfId="1451"/>
    <cellStyle name="强调文字颜色 5 2 3" xfId="1452"/>
    <cellStyle name="强调文字颜色 5 2 3 2" xfId="1453"/>
    <cellStyle name="强调文字颜色 5 2 3 3" xfId="1454"/>
    <cellStyle name="强调文字颜色 5 2 3 4" xfId="1455"/>
    <cellStyle name="强调文字颜色 5 2 4" xfId="1456"/>
    <cellStyle name="强调文字颜色 5 2 4 2" xfId="1457"/>
    <cellStyle name="强调文字颜色 5 2 4 3" xfId="1458"/>
    <cellStyle name="强调文字颜色 5 2 4 4" xfId="1459"/>
    <cellStyle name="强调文字颜色 5 2 5" xfId="1460"/>
    <cellStyle name="强调文字颜色 5 2 6" xfId="1461"/>
    <cellStyle name="强调文字颜色 5 2 7" xfId="1462"/>
    <cellStyle name="强调文字颜色 5 3" xfId="1463"/>
    <cellStyle name="强调文字颜色 5 4" xfId="1464"/>
    <cellStyle name="强调文字颜色 5 5" xfId="1465"/>
    <cellStyle name="强调文字颜色 6" xfId="1466"/>
    <cellStyle name="强调文字颜色 6 2" xfId="1467"/>
    <cellStyle name="强调文字颜色 6 2 2" xfId="1468"/>
    <cellStyle name="强调文字颜色 6 2 2 2" xfId="1469"/>
    <cellStyle name="强调文字颜色 6 2 2 2 2" xfId="1470"/>
    <cellStyle name="强调文字颜色 6 2 2 2 3" xfId="1471"/>
    <cellStyle name="强调文字颜色 6 2 2 2 4" xfId="1472"/>
    <cellStyle name="强调文字颜色 6 2 2 3" xfId="1473"/>
    <cellStyle name="强调文字颜色 6 2 2 4" xfId="1474"/>
    <cellStyle name="强调文字颜色 6 2 2 5" xfId="1475"/>
    <cellStyle name="强调文字颜色 6 2 3" xfId="1476"/>
    <cellStyle name="强调文字颜色 6 2 3 2" xfId="1477"/>
    <cellStyle name="强调文字颜色 6 2 3 3" xfId="1478"/>
    <cellStyle name="强调文字颜色 6 2 3 4" xfId="1479"/>
    <cellStyle name="强调文字颜色 6 2 4" xfId="1480"/>
    <cellStyle name="强调文字颜色 6 2 4 2" xfId="1481"/>
    <cellStyle name="强调文字颜色 6 2 4 3" xfId="1482"/>
    <cellStyle name="强调文字颜色 6 2 4 4" xfId="1483"/>
    <cellStyle name="强调文字颜色 6 2 5" xfId="1484"/>
    <cellStyle name="强调文字颜色 6 2 6" xfId="1485"/>
    <cellStyle name="强调文字颜色 6 2 7" xfId="1486"/>
    <cellStyle name="强调文字颜色 6 3" xfId="1487"/>
    <cellStyle name="强调文字颜色 6 4" xfId="1488"/>
    <cellStyle name="强调文字颜色 6 5" xfId="1489"/>
    <cellStyle name="适中" xfId="1490"/>
    <cellStyle name="适中 2" xfId="1491"/>
    <cellStyle name="适中 2 2" xfId="1492"/>
    <cellStyle name="适中 2 2 2" xfId="1493"/>
    <cellStyle name="适中 2 2 2 2" xfId="1494"/>
    <cellStyle name="适中 2 2 2 3" xfId="1495"/>
    <cellStyle name="适中 2 2 2 4" xfId="1496"/>
    <cellStyle name="适中 2 2 3" xfId="1497"/>
    <cellStyle name="适中 2 2 4" xfId="1498"/>
    <cellStyle name="适中 2 2 5" xfId="1499"/>
    <cellStyle name="适中 2 3" xfId="1500"/>
    <cellStyle name="适中 2 3 2" xfId="1501"/>
    <cellStyle name="适中 2 3 3" xfId="1502"/>
    <cellStyle name="适中 2 3 4" xfId="1503"/>
    <cellStyle name="适中 2 4" xfId="1504"/>
    <cellStyle name="适中 2 4 2" xfId="1505"/>
    <cellStyle name="适中 2 4 3" xfId="1506"/>
    <cellStyle name="适中 2 4 4" xfId="1507"/>
    <cellStyle name="适中 2 5" xfId="1508"/>
    <cellStyle name="适中 2 6" xfId="1509"/>
    <cellStyle name="适中 2 7" xfId="1510"/>
    <cellStyle name="适中 3" xfId="1511"/>
    <cellStyle name="适中 4" xfId="1512"/>
    <cellStyle name="适中 5" xfId="1513"/>
    <cellStyle name="输出" xfId="1514"/>
    <cellStyle name="输出 2" xfId="1515"/>
    <cellStyle name="输出 2 2" xfId="1516"/>
    <cellStyle name="输出 2 2 2" xfId="1517"/>
    <cellStyle name="输出 2 2 2 2" xfId="1518"/>
    <cellStyle name="输出 2 2 2 3" xfId="1519"/>
    <cellStyle name="输出 2 2 2 4" xfId="1520"/>
    <cellStyle name="输出 2 2 3" xfId="1521"/>
    <cellStyle name="输出 2 2 4" xfId="1522"/>
    <cellStyle name="输出 2 2 5" xfId="1523"/>
    <cellStyle name="输出 2 3" xfId="1524"/>
    <cellStyle name="输出 2 3 2" xfId="1525"/>
    <cellStyle name="输出 2 3 3" xfId="1526"/>
    <cellStyle name="输出 2 3 4" xfId="1527"/>
    <cellStyle name="输出 2 4" xfId="1528"/>
    <cellStyle name="输出 2 4 2" xfId="1529"/>
    <cellStyle name="输出 2 4 3" xfId="1530"/>
    <cellStyle name="输出 2 4 4" xfId="1531"/>
    <cellStyle name="输出 2 5" xfId="1532"/>
    <cellStyle name="输出 2 6" xfId="1533"/>
    <cellStyle name="输出 2 7" xfId="1534"/>
    <cellStyle name="输出 3" xfId="1535"/>
    <cellStyle name="输出 4" xfId="1536"/>
    <cellStyle name="输出 5" xfId="1537"/>
    <cellStyle name="输出 6" xfId="1538"/>
    <cellStyle name="输入" xfId="1539"/>
    <cellStyle name="输入 2" xfId="1540"/>
    <cellStyle name="输入 2 2" xfId="1541"/>
    <cellStyle name="输入 2 2 2" xfId="1542"/>
    <cellStyle name="输入 2 2 2 2" xfId="1543"/>
    <cellStyle name="输入 2 2 2 3" xfId="1544"/>
    <cellStyle name="输入 2 2 2 4" xfId="1545"/>
    <cellStyle name="输入 2 2 3" xfId="1546"/>
    <cellStyle name="输入 2 2 4" xfId="1547"/>
    <cellStyle name="输入 2 2 5" xfId="1548"/>
    <cellStyle name="输入 2 3" xfId="1549"/>
    <cellStyle name="输入 2 3 2" xfId="1550"/>
    <cellStyle name="输入 2 3 3" xfId="1551"/>
    <cellStyle name="输入 2 3 4" xfId="1552"/>
    <cellStyle name="输入 2 4" xfId="1553"/>
    <cellStyle name="输入 2 4 2" xfId="1554"/>
    <cellStyle name="输入 2 4 3" xfId="1555"/>
    <cellStyle name="输入 2 4 4" xfId="1556"/>
    <cellStyle name="输入 2 5" xfId="1557"/>
    <cellStyle name="输入 2 6" xfId="1558"/>
    <cellStyle name="输入 2 7" xfId="1559"/>
    <cellStyle name="输入 3" xfId="1560"/>
    <cellStyle name="输入 4" xfId="1561"/>
    <cellStyle name="输入 5" xfId="1562"/>
    <cellStyle name="Followed Hyperlink" xfId="1563"/>
    <cellStyle name="着色 1" xfId="1564"/>
    <cellStyle name="着色 1 2" xfId="1565"/>
    <cellStyle name="着色 1 2 2" xfId="1566"/>
    <cellStyle name="着色 1 2 2 2" xfId="1567"/>
    <cellStyle name="着色 1 2 2 3" xfId="1568"/>
    <cellStyle name="着色 1 2 2 4" xfId="1569"/>
    <cellStyle name="着色 1 2 3" xfId="1570"/>
    <cellStyle name="着色 1 2 4" xfId="1571"/>
    <cellStyle name="着色 1 2 5" xfId="1572"/>
    <cellStyle name="着色 1 3" xfId="1573"/>
    <cellStyle name="着色 1 3 2" xfId="1574"/>
    <cellStyle name="着色 1 3 3" xfId="1575"/>
    <cellStyle name="着色 1 3 4" xfId="1576"/>
    <cellStyle name="着色 1 4" xfId="1577"/>
    <cellStyle name="着色 1 4 2" xfId="1578"/>
    <cellStyle name="着色 1 4 3" xfId="1579"/>
    <cellStyle name="着色 1 4 4" xfId="1580"/>
    <cellStyle name="着色 1 5" xfId="1581"/>
    <cellStyle name="着色 1 6" xfId="1582"/>
    <cellStyle name="着色 1 7" xfId="1583"/>
    <cellStyle name="着色 2" xfId="1584"/>
    <cellStyle name="着色 2 2" xfId="1585"/>
    <cellStyle name="着色 2 2 2" xfId="1586"/>
    <cellStyle name="着色 2 2 2 2" xfId="1587"/>
    <cellStyle name="着色 2 2 2 3" xfId="1588"/>
    <cellStyle name="着色 2 2 2 4" xfId="1589"/>
    <cellStyle name="着色 2 2 3" xfId="1590"/>
    <cellStyle name="着色 2 2 4" xfId="1591"/>
    <cellStyle name="着色 2 2 5" xfId="1592"/>
    <cellStyle name="着色 2 3" xfId="1593"/>
    <cellStyle name="着色 2 3 2" xfId="1594"/>
    <cellStyle name="着色 2 3 3" xfId="1595"/>
    <cellStyle name="着色 2 3 4" xfId="1596"/>
    <cellStyle name="着色 2 4" xfId="1597"/>
    <cellStyle name="着色 2 4 2" xfId="1598"/>
    <cellStyle name="着色 2 4 3" xfId="1599"/>
    <cellStyle name="着色 2 4 4" xfId="1600"/>
    <cellStyle name="着色 2 5" xfId="1601"/>
    <cellStyle name="着色 2 6" xfId="1602"/>
    <cellStyle name="着色 2 7" xfId="1603"/>
    <cellStyle name="着色 3" xfId="1604"/>
    <cellStyle name="着色 3 2" xfId="1605"/>
    <cellStyle name="着色 3 2 2" xfId="1606"/>
    <cellStyle name="着色 3 2 2 2" xfId="1607"/>
    <cellStyle name="着色 3 2 2 3" xfId="1608"/>
    <cellStyle name="着色 3 2 2 4" xfId="1609"/>
    <cellStyle name="着色 3 2 3" xfId="1610"/>
    <cellStyle name="着色 3 2 4" xfId="1611"/>
    <cellStyle name="着色 3 2 5" xfId="1612"/>
    <cellStyle name="着色 3 3" xfId="1613"/>
    <cellStyle name="着色 3 3 2" xfId="1614"/>
    <cellStyle name="着色 3 3 3" xfId="1615"/>
    <cellStyle name="着色 3 3 4" xfId="1616"/>
    <cellStyle name="着色 3 4" xfId="1617"/>
    <cellStyle name="着色 3 4 2" xfId="1618"/>
    <cellStyle name="着色 3 4 3" xfId="1619"/>
    <cellStyle name="着色 3 4 4" xfId="1620"/>
    <cellStyle name="着色 3 5" xfId="1621"/>
    <cellStyle name="着色 3 6" xfId="1622"/>
    <cellStyle name="着色 3 7" xfId="1623"/>
    <cellStyle name="着色 4" xfId="1624"/>
    <cellStyle name="着色 4 2" xfId="1625"/>
    <cellStyle name="着色 4 2 2" xfId="1626"/>
    <cellStyle name="着色 4 2 2 2" xfId="1627"/>
    <cellStyle name="着色 4 2 2 3" xfId="1628"/>
    <cellStyle name="着色 4 2 2 4" xfId="1629"/>
    <cellStyle name="着色 4 2 3" xfId="1630"/>
    <cellStyle name="着色 4 2 4" xfId="1631"/>
    <cellStyle name="着色 4 2 5" xfId="1632"/>
    <cellStyle name="着色 4 3" xfId="1633"/>
    <cellStyle name="着色 4 3 2" xfId="1634"/>
    <cellStyle name="着色 4 3 3" xfId="1635"/>
    <cellStyle name="着色 4 3 4" xfId="1636"/>
    <cellStyle name="着色 4 4" xfId="1637"/>
    <cellStyle name="着色 4 4 2" xfId="1638"/>
    <cellStyle name="着色 4 4 3" xfId="1639"/>
    <cellStyle name="着色 4 4 4" xfId="1640"/>
    <cellStyle name="着色 4 5" xfId="1641"/>
    <cellStyle name="着色 4 6" xfId="1642"/>
    <cellStyle name="着色 4 7" xfId="1643"/>
    <cellStyle name="着色 5" xfId="1644"/>
    <cellStyle name="着色 5 2" xfId="1645"/>
    <cellStyle name="着色 5 2 2" xfId="1646"/>
    <cellStyle name="着色 5 2 2 2" xfId="1647"/>
    <cellStyle name="着色 5 2 2 3" xfId="1648"/>
    <cellStyle name="着色 5 2 2 4" xfId="1649"/>
    <cellStyle name="着色 5 2 3" xfId="1650"/>
    <cellStyle name="着色 5 2 4" xfId="1651"/>
    <cellStyle name="着色 5 2 5" xfId="1652"/>
    <cellStyle name="着色 5 3" xfId="1653"/>
    <cellStyle name="着色 5 3 2" xfId="1654"/>
    <cellStyle name="着色 5 3 3" xfId="1655"/>
    <cellStyle name="着色 5 3 4" xfId="1656"/>
    <cellStyle name="着色 5 4" xfId="1657"/>
    <cellStyle name="着色 5 4 2" xfId="1658"/>
    <cellStyle name="着色 5 4 3" xfId="1659"/>
    <cellStyle name="着色 5 4 4" xfId="1660"/>
    <cellStyle name="着色 5 5" xfId="1661"/>
    <cellStyle name="着色 5 6" xfId="1662"/>
    <cellStyle name="着色 5 7" xfId="1663"/>
    <cellStyle name="着色 6" xfId="1664"/>
    <cellStyle name="着色 6 2" xfId="1665"/>
    <cellStyle name="着色 6 2 2" xfId="1666"/>
    <cellStyle name="着色 6 2 2 2" xfId="1667"/>
    <cellStyle name="着色 6 2 2 3" xfId="1668"/>
    <cellStyle name="着色 6 2 2 4" xfId="1669"/>
    <cellStyle name="着色 6 2 3" xfId="1670"/>
    <cellStyle name="着色 6 2 4" xfId="1671"/>
    <cellStyle name="着色 6 2 5" xfId="1672"/>
    <cellStyle name="着色 6 3" xfId="1673"/>
    <cellStyle name="着色 6 3 2" xfId="1674"/>
    <cellStyle name="着色 6 3 3" xfId="1675"/>
    <cellStyle name="着色 6 3 4" xfId="1676"/>
    <cellStyle name="着色 6 4" xfId="1677"/>
    <cellStyle name="着色 6 4 2" xfId="1678"/>
    <cellStyle name="着色 6 4 3" xfId="1679"/>
    <cellStyle name="着色 6 4 4" xfId="1680"/>
    <cellStyle name="着色 6 5" xfId="1681"/>
    <cellStyle name="着色 6 6" xfId="1682"/>
    <cellStyle name="着色 6 7" xfId="1683"/>
    <cellStyle name="注释" xfId="1684"/>
    <cellStyle name="注释 2" xfId="1685"/>
    <cellStyle name="注释 2 2" xfId="1686"/>
    <cellStyle name="注释 2 2 2" xfId="1687"/>
    <cellStyle name="注释 2 2 2 2" xfId="1688"/>
    <cellStyle name="注释 2 2 2 3" xfId="1689"/>
    <cellStyle name="注释 2 2 2 4" xfId="1690"/>
    <cellStyle name="注释 2 2 3" xfId="1691"/>
    <cellStyle name="注释 2 2 4" xfId="1692"/>
    <cellStyle name="注释 2 2 5" xfId="1693"/>
    <cellStyle name="注释 2 3" xfId="1694"/>
    <cellStyle name="注释 2 3 2" xfId="1695"/>
    <cellStyle name="注释 2 3 3" xfId="1696"/>
    <cellStyle name="注释 2 3 4" xfId="1697"/>
    <cellStyle name="注释 2 4" xfId="1698"/>
    <cellStyle name="注释 2 4 2" xfId="1699"/>
    <cellStyle name="注释 2 4 3" xfId="1700"/>
    <cellStyle name="注释 2 4 4" xfId="1701"/>
    <cellStyle name="注释 2 5" xfId="1702"/>
    <cellStyle name="注释 2 6" xfId="1703"/>
    <cellStyle name="注释 2 7" xfId="1704"/>
    <cellStyle name="注释 3" xfId="1705"/>
    <cellStyle name="注释 4" xfId="1706"/>
    <cellStyle name="注释 5" xfId="1707"/>
    <cellStyle name="注释 6" xfId="17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3.xml.rels><?xml version="1.0" encoding="utf-8" standalone="yes"?><Relationships xmlns="http://schemas.openxmlformats.org/package/2006/relationships"><Relationship Id="rId1" Type="http://schemas.openxmlformats.org/officeDocument/2006/relationships/hyperlink" Target="http://www.fsepb.gov.cn/list.asp?t=2&amp;s=97"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73">
      <selection activeCell="A11" sqref="A11:P11"/>
    </sheetView>
  </sheetViews>
  <sheetFormatPr defaultColWidth="7" defaultRowHeight="11.25"/>
  <cols>
    <col min="1" max="5" width="8.83203125" style="129" customWidth="1"/>
    <col min="6" max="6" width="8.83203125" style="126" customWidth="1"/>
    <col min="7" max="16" width="8.83203125" style="129" customWidth="1"/>
    <col min="17" max="19" width="7" style="129" customWidth="1"/>
    <col min="20" max="20" width="50.83203125" style="129" customWidth="1"/>
    <col min="21" max="16384" width="7" style="129" customWidth="1"/>
  </cols>
  <sheetData>
    <row r="1" spans="1:26" ht="15" customHeight="1">
      <c r="A1" s="130"/>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26"/>
      <c r="Y4"/>
      <c r="Z4"/>
    </row>
    <row r="5" spans="1:26" s="126" customFormat="1" ht="36" customHeight="1">
      <c r="A5" s="131"/>
      <c r="W5" s="132"/>
      <c r="X5" s="75"/>
      <c r="Y5" s="75"/>
      <c r="Z5" s="75"/>
    </row>
    <row r="6" spans="4:26" ht="10.5" customHeight="1">
      <c r="D6" s="126"/>
      <c r="U6" s="126"/>
      <c r="V6" s="126"/>
      <c r="W6" s="126"/>
      <c r="X6" s="126"/>
      <c r="Y6"/>
      <c r="Z6"/>
    </row>
    <row r="7" spans="4:26" ht="10.5" customHeight="1">
      <c r="D7" s="126"/>
      <c r="N7" s="126"/>
      <c r="O7" s="126"/>
      <c r="U7" s="126"/>
      <c r="V7" s="126"/>
      <c r="W7" s="126"/>
      <c r="X7" s="126"/>
      <c r="Y7"/>
      <c r="Z7"/>
    </row>
    <row r="8" spans="1:26" s="127" customFormat="1" ht="30" customHeight="1">
      <c r="A8" s="363" t="s">
        <v>114</v>
      </c>
      <c r="B8" s="363"/>
      <c r="C8" s="363"/>
      <c r="D8" s="363"/>
      <c r="E8" s="363"/>
      <c r="F8" s="363"/>
      <c r="G8" s="363"/>
      <c r="H8" s="363"/>
      <c r="I8" s="363"/>
      <c r="J8" s="363"/>
      <c r="K8" s="363"/>
      <c r="L8" s="363"/>
      <c r="M8" s="363"/>
      <c r="N8" s="363"/>
      <c r="O8" s="363"/>
      <c r="P8" s="363"/>
      <c r="Q8" s="133"/>
      <c r="R8" s="133"/>
      <c r="S8" s="133"/>
      <c r="T8" s="134"/>
      <c r="U8" s="133"/>
      <c r="V8" s="133"/>
      <c r="W8" s="133"/>
      <c r="X8" s="133"/>
      <c r="Y8"/>
      <c r="Z8"/>
    </row>
    <row r="9" spans="1:26" ht="19.5" customHeight="1">
      <c r="A9" s="364"/>
      <c r="B9" s="364"/>
      <c r="C9" s="364"/>
      <c r="D9" s="364"/>
      <c r="E9" s="364"/>
      <c r="F9" s="364"/>
      <c r="G9" s="364"/>
      <c r="H9" s="364"/>
      <c r="I9" s="364"/>
      <c r="J9" s="364"/>
      <c r="K9" s="364"/>
      <c r="L9" s="364"/>
      <c r="M9" s="364"/>
      <c r="N9" s="364"/>
      <c r="O9" s="364"/>
      <c r="P9" s="126"/>
      <c r="T9" s="135"/>
      <c r="U9" s="126"/>
      <c r="V9" s="126"/>
      <c r="W9" s="126"/>
      <c r="X9" s="126"/>
      <c r="Y9"/>
      <c r="Z9"/>
    </row>
    <row r="10" spans="1:26" ht="10.5" customHeight="1">
      <c r="A10" s="126"/>
      <c r="B10" s="126"/>
      <c r="D10" s="126"/>
      <c r="E10" s="126"/>
      <c r="H10" s="126"/>
      <c r="N10" s="126"/>
      <c r="O10" s="126"/>
      <c r="U10" s="126"/>
      <c r="V10" s="126"/>
      <c r="X10" s="126"/>
      <c r="Y10"/>
      <c r="Z10"/>
    </row>
    <row r="11" spans="1:26" ht="77.25" customHeight="1">
      <c r="A11" s="365"/>
      <c r="B11" s="365"/>
      <c r="C11" s="365"/>
      <c r="D11" s="365"/>
      <c r="E11" s="365"/>
      <c r="F11" s="365"/>
      <c r="G11" s="365"/>
      <c r="H11" s="365"/>
      <c r="I11" s="365"/>
      <c r="J11" s="365"/>
      <c r="K11" s="365"/>
      <c r="L11" s="365"/>
      <c r="M11" s="365"/>
      <c r="N11" s="365"/>
      <c r="O11" s="365"/>
      <c r="P11" s="365"/>
      <c r="U11" s="126"/>
      <c r="V11" s="126"/>
      <c r="X11" s="126"/>
      <c r="Y11"/>
      <c r="Z11"/>
    </row>
    <row r="12" spans="1:26" ht="56.25" customHeight="1">
      <c r="A12" s="366"/>
      <c r="B12" s="363"/>
      <c r="C12" s="363"/>
      <c r="D12" s="363"/>
      <c r="E12" s="363"/>
      <c r="F12" s="363"/>
      <c r="G12" s="363"/>
      <c r="H12" s="363"/>
      <c r="I12" s="363"/>
      <c r="J12" s="363"/>
      <c r="K12" s="363"/>
      <c r="L12" s="363"/>
      <c r="M12" s="363"/>
      <c r="N12" s="363"/>
      <c r="O12" s="363"/>
      <c r="P12" s="363"/>
      <c r="S12" s="126"/>
      <c r="T12" s="126"/>
      <c r="U12" s="126"/>
      <c r="V12" s="126"/>
      <c r="W12" s="126"/>
      <c r="X12" s="126"/>
      <c r="Y12"/>
      <c r="Z12"/>
    </row>
    <row r="13" spans="8:26" ht="10.5" customHeight="1">
      <c r="H13" s="126"/>
      <c r="R13" s="126"/>
      <c r="S13" s="126"/>
      <c r="U13" s="126"/>
      <c r="V13" s="126"/>
      <c r="W13" s="126"/>
      <c r="X13" s="126"/>
      <c r="Y13"/>
      <c r="Z13"/>
    </row>
    <row r="14" spans="1:26" s="128" customFormat="1" ht="25.5" customHeight="1">
      <c r="A14" s="361"/>
      <c r="B14" s="361"/>
      <c r="C14" s="361"/>
      <c r="D14" s="361"/>
      <c r="E14" s="361"/>
      <c r="F14" s="361"/>
      <c r="G14" s="361"/>
      <c r="H14" s="361"/>
      <c r="I14" s="361"/>
      <c r="J14" s="361"/>
      <c r="K14" s="361"/>
      <c r="L14" s="361"/>
      <c r="M14" s="361"/>
      <c r="N14" s="361"/>
      <c r="O14" s="361"/>
      <c r="P14" s="361"/>
      <c r="R14" s="136"/>
      <c r="S14" s="136"/>
      <c r="U14" s="136"/>
      <c r="V14" s="136"/>
      <c r="W14" s="136"/>
      <c r="X14" s="136"/>
      <c r="Y14" s="136"/>
      <c r="Z14" s="136"/>
    </row>
    <row r="15" spans="1:26" s="128" customFormat="1" ht="25.5" customHeight="1">
      <c r="A15" s="362"/>
      <c r="B15" s="362"/>
      <c r="C15" s="362"/>
      <c r="D15" s="362"/>
      <c r="E15" s="362"/>
      <c r="F15" s="362"/>
      <c r="G15" s="362"/>
      <c r="H15" s="362"/>
      <c r="I15" s="362"/>
      <c r="J15" s="362"/>
      <c r="K15" s="362"/>
      <c r="L15" s="362"/>
      <c r="M15" s="362"/>
      <c r="N15" s="362"/>
      <c r="O15" s="362"/>
      <c r="P15" s="362"/>
      <c r="S15" s="136"/>
      <c r="T15" s="136"/>
      <c r="U15" s="136"/>
      <c r="V15" s="136"/>
      <c r="W15" s="136"/>
      <c r="X15"/>
      <c r="Y15"/>
      <c r="Z15" s="136"/>
    </row>
    <row r="16" spans="15:26" ht="12">
      <c r="O16" s="126"/>
      <c r="V16"/>
      <c r="W16"/>
      <c r="X16"/>
      <c r="Y16"/>
      <c r="Z16" s="126"/>
    </row>
    <row r="17" spans="1:26" ht="12">
      <c r="A17"/>
      <c r="B17"/>
      <c r="C17"/>
      <c r="D17"/>
      <c r="E17"/>
      <c r="F17"/>
      <c r="G17"/>
      <c r="H17"/>
      <c r="I17"/>
      <c r="J17"/>
      <c r="K17"/>
      <c r="L17"/>
      <c r="M17"/>
      <c r="N17"/>
      <c r="O17"/>
      <c r="P17"/>
      <c r="Q17"/>
      <c r="R17"/>
      <c r="S17"/>
      <c r="T17"/>
      <c r="U17"/>
      <c r="V17"/>
      <c r="W17"/>
      <c r="X17"/>
      <c r="Y17"/>
      <c r="Z17"/>
    </row>
    <row r="18" spans="1:26" ht="12">
      <c r="A18"/>
      <c r="B18"/>
      <c r="C18"/>
      <c r="D18"/>
      <c r="E18"/>
      <c r="F18"/>
      <c r="G18"/>
      <c r="H18"/>
      <c r="I18"/>
      <c r="J18"/>
      <c r="K18"/>
      <c r="L18"/>
      <c r="M18"/>
      <c r="N18"/>
      <c r="O18"/>
      <c r="P18"/>
      <c r="Q18"/>
      <c r="R18"/>
      <c r="S18"/>
      <c r="T18"/>
      <c r="U18"/>
      <c r="V18"/>
      <c r="W18"/>
      <c r="X18"/>
      <c r="Y18"/>
      <c r="Z18"/>
    </row>
    <row r="19" spans="1:26" ht="12">
      <c r="A19"/>
      <c r="B19"/>
      <c r="C19"/>
      <c r="D19"/>
      <c r="E19"/>
      <c r="F19"/>
      <c r="G19"/>
      <c r="H19"/>
      <c r="I19"/>
      <c r="J19"/>
      <c r="K19"/>
      <c r="L19"/>
      <c r="M19"/>
      <c r="N19"/>
      <c r="O19"/>
      <c r="P19"/>
      <c r="Q19"/>
      <c r="R19"/>
      <c r="S19"/>
      <c r="T19"/>
      <c r="U19"/>
      <c r="V19"/>
      <c r="W19"/>
      <c r="X19"/>
      <c r="Y19"/>
      <c r="Z19"/>
    </row>
    <row r="20" ht="12">
      <c r="M20" s="126"/>
    </row>
    <row r="21" ht="12">
      <c r="M21" s="126"/>
    </row>
    <row r="22" ht="12">
      <c r="B22" s="129" t="s">
        <v>0</v>
      </c>
    </row>
  </sheetData>
  <sheetProtection formatCells="0" formatColumns="0" formatRows="0"/>
  <mergeCells count="6">
    <mergeCell ref="A14:P14"/>
    <mergeCell ref="A15:P15"/>
    <mergeCell ref="A8:P8"/>
    <mergeCell ref="A9:O9"/>
    <mergeCell ref="A11:P11"/>
    <mergeCell ref="A12:P12"/>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A11" sqref="A11"/>
    </sheetView>
  </sheetViews>
  <sheetFormatPr defaultColWidth="9.33203125" defaultRowHeight="11.25"/>
  <cols>
    <col min="1" max="1" width="128.83203125" style="0" customWidth="1"/>
  </cols>
  <sheetData>
    <row r="1" ht="33" customHeight="1">
      <c r="A1" s="48" t="s">
        <v>1</v>
      </c>
    </row>
    <row r="2" s="124" customFormat="1" ht="21.75" customHeight="1">
      <c r="A2" s="125" t="s">
        <v>115</v>
      </c>
    </row>
    <row r="3" s="124" customFormat="1" ht="21.75" customHeight="1">
      <c r="A3" s="125" t="s">
        <v>116</v>
      </c>
    </row>
    <row r="4" s="124" customFormat="1" ht="21.75" customHeight="1">
      <c r="A4" s="125" t="s">
        <v>117</v>
      </c>
    </row>
    <row r="5" s="124" customFormat="1" ht="21.75" customHeight="1">
      <c r="A5" s="125" t="s">
        <v>118</v>
      </c>
    </row>
    <row r="6" s="124" customFormat="1" ht="21.75" customHeight="1">
      <c r="A6" s="125" t="s">
        <v>119</v>
      </c>
    </row>
    <row r="7" s="124" customFormat="1" ht="21.75" customHeight="1">
      <c r="A7" s="125" t="s">
        <v>120</v>
      </c>
    </row>
    <row r="8" s="124" customFormat="1" ht="21.75" customHeight="1">
      <c r="A8" s="125" t="s">
        <v>121</v>
      </c>
    </row>
    <row r="9" s="124" customFormat="1" ht="21.75" customHeight="1">
      <c r="A9" s="125" t="s">
        <v>122</v>
      </c>
    </row>
    <row r="10" s="124" customFormat="1" ht="21.75" customHeight="1">
      <c r="A10" s="125" t="s">
        <v>123</v>
      </c>
    </row>
    <row r="11" s="124" customFormat="1" ht="21.75" customHeight="1">
      <c r="A11" s="125" t="s">
        <v>124</v>
      </c>
    </row>
    <row r="12" s="124" customFormat="1" ht="21.75" customHeight="1">
      <c r="A12" s="125" t="s">
        <v>125</v>
      </c>
    </row>
    <row r="13" s="124" customFormat="1" ht="21.75" customHeight="1">
      <c r="A13" s="125" t="s">
        <v>126</v>
      </c>
    </row>
    <row r="14" s="124" customFormat="1" ht="21.75" customHeight="1">
      <c r="A14" s="125" t="s">
        <v>127</v>
      </c>
    </row>
    <row r="15" s="124" customFormat="1" ht="21.75" customHeight="1">
      <c r="A15" s="125" t="s">
        <v>128</v>
      </c>
    </row>
    <row r="16" s="124" customFormat="1" ht="21.75" customHeight="1">
      <c r="A16" s="125" t="s">
        <v>129</v>
      </c>
    </row>
    <row r="17" s="124" customFormat="1" ht="21.75" customHeight="1">
      <c r="A17" s="125" t="s">
        <v>130</v>
      </c>
    </row>
    <row r="18" s="124" customFormat="1" ht="21.75" customHeight="1">
      <c r="A18" s="125" t="s">
        <v>131</v>
      </c>
    </row>
    <row r="19" s="124" customFormat="1" ht="21.75" customHeight="1">
      <c r="A19" s="125" t="s">
        <v>132</v>
      </c>
    </row>
    <row r="20" s="124" customFormat="1" ht="21.75" customHeight="1">
      <c r="A20" s="125" t="s">
        <v>133</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35"/>
  <sheetViews>
    <sheetView zoomScalePageLayoutView="0" workbookViewId="0" topLeftCell="A4">
      <selection activeCell="F10" sqref="F10"/>
    </sheetView>
  </sheetViews>
  <sheetFormatPr defaultColWidth="12" defaultRowHeight="11.25"/>
  <cols>
    <col min="1" max="1" width="52.66015625" style="106" customWidth="1"/>
    <col min="2" max="2" width="21.5" style="106" customWidth="1"/>
    <col min="3" max="3" width="48.66015625" style="106" customWidth="1"/>
    <col min="4" max="4" width="22.16015625" style="106" customWidth="1"/>
    <col min="5" max="5" width="12" style="106" customWidth="1"/>
    <col min="6" max="6" width="12.83203125" style="106" bestFit="1" customWidth="1"/>
    <col min="7" max="16384" width="12" style="106" customWidth="1"/>
  </cols>
  <sheetData>
    <row r="1" spans="1:22" ht="27">
      <c r="A1" s="367" t="s">
        <v>135</v>
      </c>
      <c r="B1" s="367"/>
      <c r="C1" s="367"/>
      <c r="D1" s="367"/>
      <c r="E1" s="107"/>
      <c r="F1" s="107"/>
      <c r="G1" s="107"/>
      <c r="H1" s="107"/>
      <c r="I1" s="107"/>
      <c r="J1" s="107"/>
      <c r="K1" s="107"/>
      <c r="L1" s="107"/>
      <c r="M1" s="107"/>
      <c r="N1" s="107"/>
      <c r="O1" s="107"/>
      <c r="P1" s="107"/>
      <c r="Q1" s="107"/>
      <c r="R1" s="107"/>
      <c r="S1" s="107"/>
      <c r="T1" s="107"/>
      <c r="U1" s="107"/>
      <c r="V1" s="107"/>
    </row>
    <row r="2" spans="1:22" ht="15">
      <c r="A2" s="108"/>
      <c r="B2" s="108"/>
      <c r="C2" s="108"/>
      <c r="D2" s="109" t="s">
        <v>2</v>
      </c>
      <c r="E2" s="110"/>
      <c r="F2" s="110"/>
      <c r="G2" s="110"/>
      <c r="H2" s="110"/>
      <c r="I2" s="110"/>
      <c r="J2" s="110"/>
      <c r="K2" s="110"/>
      <c r="L2" s="110"/>
      <c r="M2" s="110"/>
      <c r="N2" s="110"/>
      <c r="O2" s="110"/>
      <c r="P2" s="110"/>
      <c r="Q2" s="110"/>
      <c r="R2" s="110"/>
      <c r="S2" s="110"/>
      <c r="T2" s="110"/>
      <c r="U2" s="110"/>
      <c r="V2" s="110"/>
    </row>
    <row r="3" spans="1:22" ht="17.25" customHeight="1">
      <c r="A3" s="25" t="s">
        <v>134</v>
      </c>
      <c r="B3" s="111"/>
      <c r="C3" s="112"/>
      <c r="D3" s="109" t="s">
        <v>4</v>
      </c>
      <c r="E3" s="113"/>
      <c r="F3" s="113"/>
      <c r="G3" s="113"/>
      <c r="H3" s="113"/>
      <c r="I3" s="113"/>
      <c r="J3" s="113"/>
      <c r="K3" s="113"/>
      <c r="L3" s="113"/>
      <c r="M3" s="113"/>
      <c r="N3" s="113"/>
      <c r="O3" s="113"/>
      <c r="P3" s="113"/>
      <c r="Q3" s="113"/>
      <c r="R3" s="113"/>
      <c r="S3" s="113"/>
      <c r="T3" s="113"/>
      <c r="U3" s="113"/>
      <c r="V3" s="113"/>
    </row>
    <row r="4" spans="1:22" ht="19.5" customHeight="1">
      <c r="A4" s="114" t="s">
        <v>5</v>
      </c>
      <c r="B4" s="114"/>
      <c r="C4" s="114" t="s">
        <v>6</v>
      </c>
      <c r="D4" s="114"/>
      <c r="E4" s="110"/>
      <c r="F4" s="110"/>
      <c r="G4" s="110"/>
      <c r="H4" s="110"/>
      <c r="I4" s="110"/>
      <c r="J4" s="110"/>
      <c r="K4" s="110"/>
      <c r="L4" s="110"/>
      <c r="M4" s="110"/>
      <c r="N4" s="110"/>
      <c r="O4" s="110"/>
      <c r="P4" s="110"/>
      <c r="Q4" s="110"/>
      <c r="R4" s="110"/>
      <c r="S4" s="110"/>
      <c r="T4" s="110"/>
      <c r="U4" s="110"/>
      <c r="V4" s="110"/>
    </row>
    <row r="5" spans="1:22" ht="18" customHeight="1">
      <c r="A5" s="115" t="s">
        <v>7</v>
      </c>
      <c r="B5" s="116" t="s">
        <v>8</v>
      </c>
      <c r="C5" s="115" t="s">
        <v>7</v>
      </c>
      <c r="D5" s="117" t="s">
        <v>8</v>
      </c>
      <c r="E5" s="110"/>
      <c r="F5" s="110"/>
      <c r="G5" s="110"/>
      <c r="H5" s="110"/>
      <c r="I5" s="110"/>
      <c r="J5" s="110"/>
      <c r="K5" s="110"/>
      <c r="L5" s="110"/>
      <c r="M5" s="110"/>
      <c r="N5" s="110"/>
      <c r="O5" s="110"/>
      <c r="P5" s="110"/>
      <c r="Q5" s="110"/>
      <c r="R5" s="110"/>
      <c r="S5" s="110"/>
      <c r="T5" s="110"/>
      <c r="U5" s="110"/>
      <c r="V5" s="110"/>
    </row>
    <row r="6" spans="1:22" ht="15" customHeight="1">
      <c r="A6" s="82" t="s">
        <v>136</v>
      </c>
      <c r="B6" s="120">
        <v>2765.48</v>
      </c>
      <c r="C6" s="204" t="s">
        <v>34</v>
      </c>
      <c r="D6" s="205">
        <v>263.26</v>
      </c>
      <c r="E6" s="110"/>
      <c r="F6" s="110"/>
      <c r="G6" s="148"/>
      <c r="H6" s="110"/>
      <c r="I6" s="110"/>
      <c r="J6" s="110"/>
      <c r="K6" s="110"/>
      <c r="L6" s="110"/>
      <c r="M6" s="110"/>
      <c r="N6" s="110"/>
      <c r="O6" s="110"/>
      <c r="P6" s="110"/>
      <c r="Q6" s="110"/>
      <c r="R6" s="110"/>
      <c r="S6" s="110"/>
      <c r="T6" s="110"/>
      <c r="U6" s="110"/>
      <c r="V6" s="110"/>
    </row>
    <row r="7" spans="1:22" ht="15" customHeight="1">
      <c r="A7" s="118" t="s">
        <v>10</v>
      </c>
      <c r="B7" s="119"/>
      <c r="C7" s="204" t="s">
        <v>141</v>
      </c>
      <c r="D7" s="205">
        <v>259.83</v>
      </c>
      <c r="E7" s="110"/>
      <c r="F7" s="110"/>
      <c r="G7" s="110"/>
      <c r="H7" s="110"/>
      <c r="I7" s="110"/>
      <c r="J7" s="110"/>
      <c r="K7" s="110"/>
      <c r="L7" s="110"/>
      <c r="M7" s="110"/>
      <c r="N7" s="110"/>
      <c r="O7" s="110"/>
      <c r="P7" s="110"/>
      <c r="Q7" s="110"/>
      <c r="R7" s="110"/>
      <c r="S7" s="110"/>
      <c r="T7" s="110"/>
      <c r="U7" s="110"/>
      <c r="V7" s="110"/>
    </row>
    <row r="8" spans="1:22" ht="15" customHeight="1">
      <c r="A8" s="82" t="s">
        <v>100</v>
      </c>
      <c r="B8" s="119"/>
      <c r="C8" s="204" t="s">
        <v>142</v>
      </c>
      <c r="D8" s="205">
        <v>23.77</v>
      </c>
      <c r="E8" s="110"/>
      <c r="F8" s="110"/>
      <c r="G8" s="110"/>
      <c r="H8" s="110"/>
      <c r="I8" s="110"/>
      <c r="J8" s="110"/>
      <c r="K8" s="110"/>
      <c r="L8" s="110"/>
      <c r="M8" s="110"/>
      <c r="N8" s="110"/>
      <c r="O8" s="110"/>
      <c r="P8" s="110"/>
      <c r="Q8" s="110"/>
      <c r="R8" s="110"/>
      <c r="S8" s="110"/>
      <c r="T8" s="110"/>
      <c r="U8" s="110"/>
      <c r="V8" s="110"/>
    </row>
    <row r="9" spans="1:22" ht="15" customHeight="1">
      <c r="A9" s="82" t="s">
        <v>137</v>
      </c>
      <c r="B9" s="119"/>
      <c r="C9" s="204" t="s">
        <v>205</v>
      </c>
      <c r="D9" s="205">
        <v>18.45</v>
      </c>
      <c r="E9" s="110"/>
      <c r="F9" s="110"/>
      <c r="G9" s="110"/>
      <c r="H9" s="110"/>
      <c r="I9" s="110"/>
      <c r="J9" s="110"/>
      <c r="K9" s="110"/>
      <c r="L9" s="110"/>
      <c r="M9" s="110"/>
      <c r="N9" s="110"/>
      <c r="O9" s="110"/>
      <c r="P9" s="110"/>
      <c r="Q9" s="110"/>
      <c r="R9" s="110"/>
      <c r="S9" s="110"/>
      <c r="T9" s="110"/>
      <c r="U9" s="110"/>
      <c r="V9" s="110"/>
    </row>
    <row r="10" spans="1:22" ht="15" customHeight="1">
      <c r="A10" s="82" t="s">
        <v>102</v>
      </c>
      <c r="B10" s="119"/>
      <c r="C10" s="204" t="s">
        <v>11</v>
      </c>
      <c r="D10" s="205">
        <v>179.18</v>
      </c>
      <c r="E10" s="110"/>
      <c r="F10" s="210"/>
      <c r="G10" s="110"/>
      <c r="H10" s="110"/>
      <c r="I10" s="110"/>
      <c r="J10" s="110"/>
      <c r="K10" s="110"/>
      <c r="L10" s="110"/>
      <c r="M10" s="110"/>
      <c r="N10" s="110"/>
      <c r="O10" s="110"/>
      <c r="P10" s="110"/>
      <c r="Q10" s="110"/>
      <c r="R10" s="110"/>
      <c r="S10" s="110"/>
      <c r="T10" s="110"/>
      <c r="U10" s="110"/>
      <c r="V10" s="110"/>
    </row>
    <row r="11" spans="1:22" ht="15" customHeight="1">
      <c r="A11" s="82" t="s">
        <v>138</v>
      </c>
      <c r="B11" s="119"/>
      <c r="C11" s="204" t="s">
        <v>143</v>
      </c>
      <c r="D11" s="205">
        <v>38.43</v>
      </c>
      <c r="E11" s="110"/>
      <c r="F11" s="110"/>
      <c r="G11" s="110"/>
      <c r="H11" s="110"/>
      <c r="I11" s="110"/>
      <c r="J11" s="110"/>
      <c r="K11" s="110"/>
      <c r="L11" s="110"/>
      <c r="M11" s="110"/>
      <c r="N11" s="110"/>
      <c r="O11" s="110"/>
      <c r="P11" s="110"/>
      <c r="Q11" s="110"/>
      <c r="R11" s="110"/>
      <c r="S11" s="110"/>
      <c r="T11" s="110"/>
      <c r="U11" s="110"/>
      <c r="V11" s="110"/>
    </row>
    <row r="12" spans="1:22" ht="15" customHeight="1">
      <c r="A12" s="82" t="s">
        <v>139</v>
      </c>
      <c r="B12" s="119"/>
      <c r="C12" s="204" t="s">
        <v>206</v>
      </c>
      <c r="D12" s="205">
        <v>3.43</v>
      </c>
      <c r="E12" s="110"/>
      <c r="F12" s="110"/>
      <c r="G12" s="110"/>
      <c r="H12" s="110"/>
      <c r="I12" s="110"/>
      <c r="J12" s="110"/>
      <c r="K12" s="110"/>
      <c r="L12" s="110"/>
      <c r="M12" s="110"/>
      <c r="N12" s="110"/>
      <c r="O12" s="110"/>
      <c r="P12" s="110"/>
      <c r="Q12" s="110"/>
      <c r="R12" s="110"/>
      <c r="S12" s="110"/>
      <c r="T12" s="110"/>
      <c r="U12" s="110"/>
      <c r="V12" s="110"/>
    </row>
    <row r="13" spans="1:22" ht="15" customHeight="1">
      <c r="A13" s="118" t="s">
        <v>10</v>
      </c>
      <c r="B13" s="120"/>
      <c r="C13" s="204" t="s">
        <v>207</v>
      </c>
      <c r="D13" s="205">
        <v>3.43</v>
      </c>
      <c r="E13" s="110"/>
      <c r="F13" s="110"/>
      <c r="G13" s="110"/>
      <c r="H13" s="110"/>
      <c r="I13" s="110"/>
      <c r="J13" s="110"/>
      <c r="K13" s="110"/>
      <c r="L13" s="110"/>
      <c r="M13" s="110"/>
      <c r="N13" s="110"/>
      <c r="O13" s="110"/>
      <c r="P13" s="110"/>
      <c r="Q13" s="110"/>
      <c r="R13" s="110"/>
      <c r="S13" s="110"/>
      <c r="T13" s="110"/>
      <c r="U13" s="110"/>
      <c r="V13" s="110"/>
    </row>
    <row r="14" spans="1:22" ht="15" customHeight="1">
      <c r="A14" s="82" t="s">
        <v>140</v>
      </c>
      <c r="B14" s="120"/>
      <c r="C14" s="204" t="s">
        <v>144</v>
      </c>
      <c r="D14" s="205">
        <v>102.53</v>
      </c>
      <c r="E14" s="110"/>
      <c r="F14" s="110"/>
      <c r="G14" s="110"/>
      <c r="H14" s="110"/>
      <c r="I14" s="110"/>
      <c r="J14" s="110"/>
      <c r="K14" s="110"/>
      <c r="L14" s="110"/>
      <c r="M14" s="110"/>
      <c r="N14" s="110"/>
      <c r="O14" s="110"/>
      <c r="P14" s="110"/>
      <c r="Q14" s="110"/>
      <c r="R14" s="110"/>
      <c r="S14" s="110"/>
      <c r="T14" s="110"/>
      <c r="U14" s="110"/>
      <c r="V14" s="110"/>
    </row>
    <row r="15" spans="2:22" ht="15" customHeight="1">
      <c r="B15" s="120"/>
      <c r="C15" s="204" t="s">
        <v>12</v>
      </c>
      <c r="D15" s="205">
        <v>102.53</v>
      </c>
      <c r="E15" s="110"/>
      <c r="F15" s="110"/>
      <c r="G15" s="110"/>
      <c r="H15" s="110"/>
      <c r="I15" s="110"/>
      <c r="J15" s="110"/>
      <c r="K15" s="110"/>
      <c r="L15" s="110"/>
      <c r="M15" s="110"/>
      <c r="N15" s="110"/>
      <c r="O15" s="110"/>
      <c r="P15" s="110"/>
      <c r="Q15" s="110"/>
      <c r="R15" s="110"/>
      <c r="S15" s="110"/>
      <c r="T15" s="110"/>
      <c r="U15" s="110"/>
      <c r="V15" s="110"/>
    </row>
    <row r="16" spans="1:22" ht="15" customHeight="1">
      <c r="A16" s="82"/>
      <c r="B16" s="120"/>
      <c r="C16" s="204" t="s">
        <v>13</v>
      </c>
      <c r="D16" s="205">
        <v>46.31</v>
      </c>
      <c r="E16" s="110"/>
      <c r="F16" s="110"/>
      <c r="G16" s="110"/>
      <c r="H16" s="110"/>
      <c r="I16" s="110"/>
      <c r="J16" s="110"/>
      <c r="K16" s="110"/>
      <c r="L16" s="110"/>
      <c r="M16" s="110"/>
      <c r="N16" s="110"/>
      <c r="O16" s="110"/>
      <c r="P16" s="110"/>
      <c r="Q16" s="110"/>
      <c r="R16" s="110"/>
      <c r="S16" s="110"/>
      <c r="T16" s="110"/>
      <c r="U16" s="110"/>
      <c r="V16" s="110"/>
    </row>
    <row r="17" spans="1:22" ht="15" customHeight="1">
      <c r="A17" s="58"/>
      <c r="B17" s="120"/>
      <c r="C17" s="204" t="s">
        <v>208</v>
      </c>
      <c r="D17" s="205">
        <v>56.22</v>
      </c>
      <c r="E17" s="110"/>
      <c r="F17" s="110"/>
      <c r="G17" s="110"/>
      <c r="H17" s="110"/>
      <c r="I17" s="110"/>
      <c r="J17" s="110"/>
      <c r="K17" s="110"/>
      <c r="L17" s="110"/>
      <c r="M17" s="110"/>
      <c r="N17" s="110"/>
      <c r="O17" s="110"/>
      <c r="P17" s="110"/>
      <c r="Q17" s="110"/>
      <c r="R17" s="110"/>
      <c r="S17" s="110"/>
      <c r="T17" s="110"/>
      <c r="U17" s="110"/>
      <c r="V17" s="110"/>
    </row>
    <row r="18" spans="1:22" ht="15" customHeight="1">
      <c r="A18" s="58"/>
      <c r="B18" s="120"/>
      <c r="C18" s="204" t="s">
        <v>209</v>
      </c>
      <c r="D18" s="205">
        <v>2247.95</v>
      </c>
      <c r="E18" s="110"/>
      <c r="F18" s="110"/>
      <c r="G18" s="110"/>
      <c r="H18" s="110"/>
      <c r="I18" s="110"/>
      <c r="J18" s="110"/>
      <c r="K18" s="110"/>
      <c r="L18" s="110"/>
      <c r="M18" s="110"/>
      <c r="N18" s="110"/>
      <c r="O18" s="110"/>
      <c r="P18" s="110"/>
      <c r="Q18" s="110"/>
      <c r="R18" s="110"/>
      <c r="S18" s="110"/>
      <c r="T18" s="110"/>
      <c r="U18" s="110"/>
      <c r="V18" s="110"/>
    </row>
    <row r="19" spans="1:22" ht="15" customHeight="1">
      <c r="A19" s="58"/>
      <c r="B19" s="120"/>
      <c r="C19" s="204" t="s">
        <v>210</v>
      </c>
      <c r="D19" s="205">
        <v>1114.4</v>
      </c>
      <c r="E19" s="110"/>
      <c r="F19" s="110"/>
      <c r="G19" s="110"/>
      <c r="H19" s="110"/>
      <c r="I19" s="110"/>
      <c r="J19" s="110"/>
      <c r="K19" s="110"/>
      <c r="L19" s="110"/>
      <c r="M19" s="110"/>
      <c r="N19" s="110"/>
      <c r="O19" s="110"/>
      <c r="P19" s="110"/>
      <c r="Q19" s="110"/>
      <c r="R19" s="110"/>
      <c r="S19" s="110"/>
      <c r="T19" s="110"/>
      <c r="U19" s="110"/>
      <c r="V19" s="110"/>
    </row>
    <row r="20" spans="1:22" ht="15" customHeight="1">
      <c r="A20" s="58"/>
      <c r="B20" s="120"/>
      <c r="C20" s="204" t="s">
        <v>211</v>
      </c>
      <c r="D20" s="205">
        <v>782.55</v>
      </c>
      <c r="E20" s="110"/>
      <c r="F20" s="110"/>
      <c r="G20" s="110"/>
      <c r="H20" s="110"/>
      <c r="I20" s="110"/>
      <c r="J20" s="110"/>
      <c r="K20" s="110"/>
      <c r="L20" s="110"/>
      <c r="M20" s="110"/>
      <c r="N20" s="110"/>
      <c r="O20" s="110"/>
      <c r="P20" s="110"/>
      <c r="Q20" s="110"/>
      <c r="R20" s="110"/>
      <c r="S20" s="110"/>
      <c r="T20" s="110"/>
      <c r="U20" s="110"/>
      <c r="V20" s="110"/>
    </row>
    <row r="21" spans="1:22" ht="15" customHeight="1">
      <c r="A21" s="58"/>
      <c r="B21" s="120"/>
      <c r="C21" s="204" t="s">
        <v>212</v>
      </c>
      <c r="D21" s="205">
        <v>120.5</v>
      </c>
      <c r="E21" s="110"/>
      <c r="F21" s="110"/>
      <c r="G21" s="110"/>
      <c r="H21" s="110"/>
      <c r="I21" s="110"/>
      <c r="J21" s="110"/>
      <c r="K21" s="110"/>
      <c r="L21" s="110"/>
      <c r="M21" s="110"/>
      <c r="N21" s="110"/>
      <c r="O21" s="110"/>
      <c r="P21" s="110"/>
      <c r="Q21" s="110"/>
      <c r="R21" s="110"/>
      <c r="S21" s="110"/>
      <c r="T21" s="110"/>
      <c r="U21" s="110"/>
      <c r="V21" s="110"/>
    </row>
    <row r="22" spans="1:22" ht="15" customHeight="1">
      <c r="A22" s="58"/>
      <c r="B22" s="120"/>
      <c r="C22" s="204" t="s">
        <v>213</v>
      </c>
      <c r="D22" s="205">
        <v>5</v>
      </c>
      <c r="E22" s="110"/>
      <c r="F22" s="110"/>
      <c r="G22" s="110"/>
      <c r="H22" s="110"/>
      <c r="I22" s="110"/>
      <c r="J22" s="110"/>
      <c r="K22" s="110"/>
      <c r="L22" s="110"/>
      <c r="M22" s="110"/>
      <c r="N22" s="110"/>
      <c r="O22" s="110"/>
      <c r="P22" s="110"/>
      <c r="Q22" s="110"/>
      <c r="R22" s="110"/>
      <c r="S22" s="110"/>
      <c r="T22" s="110"/>
      <c r="U22" s="110"/>
      <c r="V22" s="110"/>
    </row>
    <row r="23" spans="1:22" ht="15" customHeight="1">
      <c r="A23" s="58"/>
      <c r="B23" s="120"/>
      <c r="C23" s="204" t="s">
        <v>214</v>
      </c>
      <c r="D23" s="205">
        <v>49.5</v>
      </c>
      <c r="E23" s="110"/>
      <c r="F23" s="110"/>
      <c r="G23" s="110"/>
      <c r="H23" s="110"/>
      <c r="I23" s="110"/>
      <c r="J23" s="110"/>
      <c r="K23" s="110"/>
      <c r="L23" s="110"/>
      <c r="M23" s="110"/>
      <c r="N23" s="110"/>
      <c r="O23" s="110"/>
      <c r="P23" s="110"/>
      <c r="Q23" s="110"/>
      <c r="R23" s="110"/>
      <c r="S23" s="110"/>
      <c r="T23" s="110"/>
      <c r="U23" s="110"/>
      <c r="V23" s="110"/>
    </row>
    <row r="24" spans="1:22" ht="15" customHeight="1">
      <c r="A24" s="82"/>
      <c r="B24" s="120"/>
      <c r="C24" s="204" t="s">
        <v>215</v>
      </c>
      <c r="D24" s="205">
        <v>156.85</v>
      </c>
      <c r="E24" s="110"/>
      <c r="F24" s="110"/>
      <c r="G24" s="110"/>
      <c r="H24" s="110"/>
      <c r="I24" s="110"/>
      <c r="J24" s="110"/>
      <c r="K24" s="110"/>
      <c r="L24" s="110"/>
      <c r="M24" s="110"/>
      <c r="N24" s="110"/>
      <c r="O24" s="110"/>
      <c r="P24" s="110"/>
      <c r="Q24" s="110"/>
      <c r="R24" s="110"/>
      <c r="S24" s="110"/>
      <c r="T24" s="110"/>
      <c r="U24" s="110"/>
      <c r="V24" s="123"/>
    </row>
    <row r="25" spans="1:22" s="105" customFormat="1" ht="15" customHeight="1">
      <c r="A25" s="139"/>
      <c r="B25" s="139"/>
      <c r="C25" s="204" t="s">
        <v>216</v>
      </c>
      <c r="D25" s="205">
        <v>29</v>
      </c>
      <c r="E25" s="122"/>
      <c r="F25" s="122"/>
      <c r="G25" s="122"/>
      <c r="H25" s="122"/>
      <c r="I25" s="122"/>
      <c r="J25" s="122"/>
      <c r="K25" s="122"/>
      <c r="L25" s="122"/>
      <c r="M25" s="122"/>
      <c r="N25" s="122"/>
      <c r="O25" s="122"/>
      <c r="P25" s="122"/>
      <c r="Q25" s="122"/>
      <c r="R25" s="122"/>
      <c r="S25" s="122"/>
      <c r="T25" s="122"/>
      <c r="U25" s="122"/>
      <c r="V25" s="122"/>
    </row>
    <row r="26" spans="1:22" s="105" customFormat="1" ht="15" customHeight="1">
      <c r="A26" s="139"/>
      <c r="B26" s="139"/>
      <c r="C26" s="204" t="s">
        <v>217</v>
      </c>
      <c r="D26" s="205">
        <v>19</v>
      </c>
      <c r="E26" s="122"/>
      <c r="F26" s="122"/>
      <c r="G26" s="122"/>
      <c r="H26" s="122"/>
      <c r="I26" s="122"/>
      <c r="J26" s="122"/>
      <c r="K26" s="122"/>
      <c r="L26" s="122"/>
      <c r="M26" s="122"/>
      <c r="N26" s="122"/>
      <c r="O26" s="122"/>
      <c r="P26" s="122"/>
      <c r="Q26" s="122"/>
      <c r="R26" s="122"/>
      <c r="S26" s="122"/>
      <c r="T26" s="122"/>
      <c r="U26" s="122"/>
      <c r="V26" s="122"/>
    </row>
    <row r="27" spans="1:22" s="105" customFormat="1" ht="15" customHeight="1">
      <c r="A27" s="139"/>
      <c r="B27" s="139"/>
      <c r="C27" s="204" t="s">
        <v>218</v>
      </c>
      <c r="D27" s="205">
        <v>10</v>
      </c>
      <c r="E27" s="122"/>
      <c r="F27" s="122"/>
      <c r="G27" s="122"/>
      <c r="H27" s="122"/>
      <c r="I27" s="122"/>
      <c r="J27" s="122"/>
      <c r="K27" s="122"/>
      <c r="L27" s="122"/>
      <c r="M27" s="122"/>
      <c r="N27" s="122"/>
      <c r="O27" s="122"/>
      <c r="P27" s="122"/>
      <c r="Q27" s="122"/>
      <c r="R27" s="122"/>
      <c r="S27" s="122"/>
      <c r="T27" s="122"/>
      <c r="U27" s="122"/>
      <c r="V27" s="122"/>
    </row>
    <row r="28" spans="1:22" s="105" customFormat="1" ht="15" customHeight="1">
      <c r="A28" s="139"/>
      <c r="B28" s="139"/>
      <c r="C28" s="204" t="s">
        <v>219</v>
      </c>
      <c r="D28" s="205">
        <v>1104.55</v>
      </c>
      <c r="E28" s="122"/>
      <c r="F28" s="122"/>
      <c r="G28" s="122"/>
      <c r="H28" s="122"/>
      <c r="I28" s="122"/>
      <c r="J28" s="122"/>
      <c r="K28" s="122"/>
      <c r="L28" s="122"/>
      <c r="M28" s="122"/>
      <c r="N28" s="122"/>
      <c r="O28" s="122"/>
      <c r="P28" s="122"/>
      <c r="Q28" s="122"/>
      <c r="R28" s="122"/>
      <c r="S28" s="122"/>
      <c r="T28" s="122"/>
      <c r="U28" s="122"/>
      <c r="V28" s="122"/>
    </row>
    <row r="29" spans="1:22" s="105" customFormat="1" ht="15" customHeight="1">
      <c r="A29" s="139"/>
      <c r="B29" s="139"/>
      <c r="C29" s="204" t="s">
        <v>220</v>
      </c>
      <c r="D29" s="205">
        <v>1098.55</v>
      </c>
      <c r="E29" s="122"/>
      <c r="F29" s="122"/>
      <c r="G29" s="122"/>
      <c r="H29" s="122"/>
      <c r="I29" s="122"/>
      <c r="J29" s="122"/>
      <c r="K29" s="122"/>
      <c r="L29" s="122"/>
      <c r="M29" s="122"/>
      <c r="N29" s="122"/>
      <c r="O29" s="122"/>
      <c r="P29" s="122"/>
      <c r="Q29" s="122"/>
      <c r="R29" s="122"/>
      <c r="S29" s="122"/>
      <c r="T29" s="122"/>
      <c r="U29" s="122"/>
      <c r="V29" s="122"/>
    </row>
    <row r="30" spans="1:22" s="105" customFormat="1" ht="15" customHeight="1">
      <c r="A30" s="139"/>
      <c r="B30" s="139"/>
      <c r="C30" s="204" t="s">
        <v>221</v>
      </c>
      <c r="D30" s="205">
        <v>6</v>
      </c>
      <c r="E30" s="122"/>
      <c r="F30" s="122"/>
      <c r="G30" s="122"/>
      <c r="H30" s="122"/>
      <c r="I30" s="122"/>
      <c r="J30" s="122"/>
      <c r="K30" s="122"/>
      <c r="L30" s="122"/>
      <c r="M30" s="122"/>
      <c r="N30" s="122"/>
      <c r="O30" s="122"/>
      <c r="P30" s="122"/>
      <c r="Q30" s="122"/>
      <c r="R30" s="122"/>
      <c r="S30" s="122"/>
      <c r="T30" s="122"/>
      <c r="U30" s="122"/>
      <c r="V30" s="122"/>
    </row>
    <row r="31" spans="1:4" ht="15" customHeight="1">
      <c r="A31" s="140"/>
      <c r="B31" s="140"/>
      <c r="C31" s="204" t="s">
        <v>35</v>
      </c>
      <c r="D31" s="205">
        <v>151.74</v>
      </c>
    </row>
    <row r="32" spans="1:4" ht="15" customHeight="1">
      <c r="A32" s="141"/>
      <c r="B32" s="141"/>
      <c r="C32" s="204" t="s">
        <v>14</v>
      </c>
      <c r="D32" s="205">
        <v>151.74</v>
      </c>
    </row>
    <row r="33" spans="1:4" ht="15" customHeight="1">
      <c r="A33" s="141"/>
      <c r="B33" s="141"/>
      <c r="C33" s="204" t="s">
        <v>15</v>
      </c>
      <c r="D33" s="205">
        <v>151.74</v>
      </c>
    </row>
    <row r="34" spans="1:4" ht="15" customHeight="1">
      <c r="A34" s="141"/>
      <c r="B34" s="141"/>
      <c r="C34" s="79"/>
      <c r="D34" s="74"/>
    </row>
    <row r="35" spans="1:4" ht="15">
      <c r="A35" s="121" t="s">
        <v>16</v>
      </c>
      <c r="B35" s="95">
        <f>SUM(B6,B8,B9,B10,B11,B12,B14)</f>
        <v>2765.48</v>
      </c>
      <c r="C35" s="121" t="s">
        <v>113</v>
      </c>
      <c r="D35" s="95">
        <v>2765.48</v>
      </c>
    </row>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15"/>
  <sheetViews>
    <sheetView showGridLines="0" showZeros="0" zoomScalePageLayoutView="0" workbookViewId="0" topLeftCell="A1">
      <selection activeCell="E9" sqref="E9"/>
    </sheetView>
  </sheetViews>
  <sheetFormatPr defaultColWidth="9.33203125" defaultRowHeight="11.25"/>
  <cols>
    <col min="1" max="1" width="25.83203125" style="33" customWidth="1"/>
    <col min="2" max="2" width="13.5" style="33" customWidth="1"/>
    <col min="3" max="3" width="12" style="33" customWidth="1"/>
    <col min="4" max="4" width="12.83203125" style="33" customWidth="1"/>
    <col min="5" max="5" width="11.16015625" style="33" customWidth="1"/>
    <col min="6" max="6" width="10.33203125" style="33" customWidth="1"/>
    <col min="7" max="7" width="11.16015625" style="33" customWidth="1"/>
    <col min="8" max="8" width="10.33203125" style="33" customWidth="1"/>
    <col min="9" max="9" width="6.66015625" style="33" customWidth="1"/>
    <col min="10" max="10" width="10.16015625" style="33" customWidth="1"/>
    <col min="11" max="11" width="10.16015625" style="0" customWidth="1"/>
    <col min="12" max="12" width="10.66015625" style="33" customWidth="1"/>
    <col min="13" max="13" width="9.16015625" style="33" customWidth="1"/>
    <col min="14" max="14" width="10.33203125" style="33" customWidth="1"/>
    <col min="15" max="15" width="14.83203125" style="33" customWidth="1"/>
    <col min="16" max="16" width="10.66015625" style="33" customWidth="1"/>
    <col min="17" max="254" width="9.16015625" style="33" customWidth="1"/>
  </cols>
  <sheetData>
    <row r="1" spans="1:17" ht="27">
      <c r="A1" s="93" t="s">
        <v>146</v>
      </c>
      <c r="B1" s="93"/>
      <c r="C1" s="93"/>
      <c r="D1" s="93"/>
      <c r="E1" s="93"/>
      <c r="F1" s="93"/>
      <c r="G1" s="93"/>
      <c r="H1" s="93"/>
      <c r="I1" s="93"/>
      <c r="J1" s="93"/>
      <c r="K1" s="102"/>
      <c r="L1" s="93"/>
      <c r="M1" s="93"/>
      <c r="N1" s="93"/>
      <c r="O1" s="93"/>
      <c r="P1" s="93"/>
      <c r="Q1" s="94"/>
    </row>
    <row r="2" spans="15:18" ht="12.75">
      <c r="O2" s="375" t="s">
        <v>17</v>
      </c>
      <c r="P2" s="375"/>
      <c r="Q2"/>
      <c r="R2"/>
    </row>
    <row r="3" spans="1:18" ht="13.5" thickBot="1">
      <c r="A3" s="71" t="s">
        <v>134</v>
      </c>
      <c r="O3" s="375" t="s">
        <v>4</v>
      </c>
      <c r="P3" s="376"/>
      <c r="Q3"/>
      <c r="R3"/>
    </row>
    <row r="4" spans="1:17" s="83" customFormat="1" ht="18.75" customHeight="1">
      <c r="A4" s="371" t="s">
        <v>18</v>
      </c>
      <c r="B4" s="149" t="s">
        <v>19</v>
      </c>
      <c r="C4" s="149"/>
      <c r="D4" s="149"/>
      <c r="E4" s="149"/>
      <c r="F4" s="149"/>
      <c r="G4" s="149"/>
      <c r="H4" s="149"/>
      <c r="I4" s="149"/>
      <c r="J4" s="149"/>
      <c r="K4" s="150"/>
      <c r="L4" s="149" t="s">
        <v>20</v>
      </c>
      <c r="M4" s="149"/>
      <c r="N4" s="149"/>
      <c r="O4" s="149"/>
      <c r="P4" s="151"/>
      <c r="Q4" s="19"/>
    </row>
    <row r="5" spans="1:17" s="83" customFormat="1" ht="40.5" customHeight="1">
      <c r="A5" s="372"/>
      <c r="B5" s="373" t="s">
        <v>21</v>
      </c>
      <c r="C5" s="368" t="s">
        <v>9</v>
      </c>
      <c r="D5" s="368"/>
      <c r="E5" s="368" t="s">
        <v>99</v>
      </c>
      <c r="F5" s="368" t="s">
        <v>150</v>
      </c>
      <c r="G5" s="368" t="s">
        <v>101</v>
      </c>
      <c r="H5" s="368" t="s">
        <v>151</v>
      </c>
      <c r="I5" s="368" t="s">
        <v>139</v>
      </c>
      <c r="J5" s="368"/>
      <c r="K5" s="368" t="s">
        <v>152</v>
      </c>
      <c r="L5" s="368" t="s">
        <v>21</v>
      </c>
      <c r="M5" s="369" t="s">
        <v>22</v>
      </c>
      <c r="N5" s="369"/>
      <c r="O5" s="369"/>
      <c r="P5" s="374" t="s">
        <v>23</v>
      </c>
      <c r="Q5" s="19"/>
    </row>
    <row r="6" spans="1:17" s="83" customFormat="1" ht="64.5" customHeight="1">
      <c r="A6" s="372"/>
      <c r="B6" s="373"/>
      <c r="C6" s="28" t="s">
        <v>148</v>
      </c>
      <c r="D6" s="28" t="s">
        <v>149</v>
      </c>
      <c r="E6" s="368"/>
      <c r="F6" s="368"/>
      <c r="G6" s="368"/>
      <c r="H6" s="368"/>
      <c r="I6" s="52" t="s">
        <v>148</v>
      </c>
      <c r="J6" s="52" t="s">
        <v>149</v>
      </c>
      <c r="K6" s="368"/>
      <c r="L6" s="368"/>
      <c r="M6" s="28" t="s">
        <v>24</v>
      </c>
      <c r="N6" s="28" t="s">
        <v>25</v>
      </c>
      <c r="O6" s="28" t="s">
        <v>155</v>
      </c>
      <c r="P6" s="374"/>
      <c r="Q6" s="19"/>
    </row>
    <row r="7" spans="1:17" s="81" customFormat="1" ht="12.75">
      <c r="A7" s="152" t="s">
        <v>147</v>
      </c>
      <c r="B7" s="148">
        <f>SUM(B8:B12)</f>
        <v>2765.48</v>
      </c>
      <c r="C7" s="148">
        <f>SUM(C8:C12)</f>
        <v>2765.48</v>
      </c>
      <c r="D7" s="148">
        <f>SUM(D8:D12)</f>
        <v>0</v>
      </c>
      <c r="E7" s="148">
        <f>SUM(E8:E12)</f>
        <v>0</v>
      </c>
      <c r="F7" s="148">
        <f>SUM(F8:F12)</f>
        <v>0</v>
      </c>
      <c r="G7" s="148"/>
      <c r="H7" s="148"/>
      <c r="I7" s="148"/>
      <c r="J7" s="148"/>
      <c r="K7" s="148">
        <f aca="true" t="shared" si="0" ref="K7:P7">SUM(K8:K12)</f>
        <v>0</v>
      </c>
      <c r="L7" s="148">
        <f t="shared" si="0"/>
        <v>0</v>
      </c>
      <c r="M7" s="148">
        <f t="shared" si="0"/>
        <v>0</v>
      </c>
      <c r="N7" s="148">
        <f t="shared" si="0"/>
        <v>0</v>
      </c>
      <c r="O7" s="148">
        <f t="shared" si="0"/>
        <v>0</v>
      </c>
      <c r="P7" s="153">
        <f t="shared" si="0"/>
        <v>0</v>
      </c>
      <c r="Q7"/>
    </row>
    <row r="8" spans="1:16" ht="12.75">
      <c r="A8" s="193" t="s">
        <v>297</v>
      </c>
      <c r="B8" s="143">
        <v>1421.84</v>
      </c>
      <c r="C8" s="143">
        <v>1421.84</v>
      </c>
      <c r="D8" s="73"/>
      <c r="E8" s="73"/>
      <c r="F8" s="73"/>
      <c r="G8" s="73"/>
      <c r="H8" s="73"/>
      <c r="I8" s="73"/>
      <c r="J8" s="73"/>
      <c r="K8" s="103"/>
      <c r="L8" s="143"/>
      <c r="M8" s="144"/>
      <c r="N8" s="144"/>
      <c r="O8" s="144"/>
      <c r="P8" s="155"/>
    </row>
    <row r="9" spans="1:16" ht="24">
      <c r="A9" s="193" t="s">
        <v>298</v>
      </c>
      <c r="B9" s="143">
        <v>9.45</v>
      </c>
      <c r="C9" s="143">
        <v>9.45</v>
      </c>
      <c r="D9" s="101"/>
      <c r="E9" s="101"/>
      <c r="F9" s="101"/>
      <c r="G9" s="101"/>
      <c r="H9" s="101"/>
      <c r="I9" s="101"/>
      <c r="J9" s="101"/>
      <c r="K9" s="104"/>
      <c r="L9" s="143"/>
      <c r="M9" s="144"/>
      <c r="N9" s="144"/>
      <c r="O9" s="144"/>
      <c r="P9" s="155"/>
    </row>
    <row r="10" spans="1:16" ht="12.75">
      <c r="A10" s="193" t="s">
        <v>299</v>
      </c>
      <c r="B10" s="143">
        <v>1334.19</v>
      </c>
      <c r="C10" s="143">
        <v>1334.19</v>
      </c>
      <c r="D10" s="86"/>
      <c r="E10" s="86"/>
      <c r="F10" s="86"/>
      <c r="G10" s="86"/>
      <c r="H10" s="86"/>
      <c r="I10" s="86"/>
      <c r="J10" s="86"/>
      <c r="K10" s="98"/>
      <c r="L10" s="143"/>
      <c r="M10" s="144"/>
      <c r="N10" s="144"/>
      <c r="O10" s="144"/>
      <c r="P10" s="155"/>
    </row>
    <row r="11" spans="1:16" ht="12.75">
      <c r="A11" s="154"/>
      <c r="B11" s="143"/>
      <c r="C11" s="143"/>
      <c r="D11" s="86"/>
      <c r="E11" s="86"/>
      <c r="F11" s="96"/>
      <c r="G11" s="96"/>
      <c r="H11" s="96"/>
      <c r="I11" s="96"/>
      <c r="J11" s="96"/>
      <c r="K11" s="98"/>
      <c r="L11" s="143"/>
      <c r="M11" s="144"/>
      <c r="N11" s="144"/>
      <c r="O11" s="144"/>
      <c r="P11" s="155"/>
    </row>
    <row r="12" spans="1:16" ht="13.5" thickBot="1">
      <c r="A12" s="156"/>
      <c r="B12" s="157"/>
      <c r="C12" s="157"/>
      <c r="D12" s="158"/>
      <c r="E12" s="158"/>
      <c r="F12" s="159"/>
      <c r="G12" s="159"/>
      <c r="H12" s="159"/>
      <c r="I12" s="159"/>
      <c r="J12" s="159"/>
      <c r="K12" s="160"/>
      <c r="L12" s="157"/>
      <c r="M12" s="161"/>
      <c r="N12" s="161"/>
      <c r="O12" s="161"/>
      <c r="P12" s="162"/>
    </row>
    <row r="13" spans="1:16" ht="15">
      <c r="A13" s="370"/>
      <c r="B13" s="370"/>
      <c r="C13" s="370"/>
      <c r="D13" s="370"/>
      <c r="E13" s="370"/>
      <c r="F13" s="370"/>
      <c r="G13" s="370"/>
      <c r="H13" s="370"/>
      <c r="I13" s="370"/>
      <c r="J13" s="370"/>
      <c r="K13" s="370"/>
      <c r="L13" s="370"/>
      <c r="M13" s="370"/>
      <c r="N13" s="370"/>
      <c r="O13" s="370"/>
      <c r="P13" s="370"/>
    </row>
    <row r="14" spans="6:11" ht="12.75">
      <c r="F14" s="45"/>
      <c r="G14" s="45"/>
      <c r="H14" s="45"/>
      <c r="I14" s="45"/>
      <c r="J14" s="45"/>
      <c r="K14" s="75"/>
    </row>
    <row r="15" ht="12.75">
      <c r="C15" s="45"/>
    </row>
  </sheetData>
  <sheetProtection/>
  <mergeCells count="15">
    <mergeCell ref="O2:P2"/>
    <mergeCell ref="O3:P3"/>
    <mergeCell ref="G5:G6"/>
    <mergeCell ref="H5:H6"/>
    <mergeCell ref="I5:J5"/>
    <mergeCell ref="K5:K6"/>
    <mergeCell ref="C5:D5"/>
    <mergeCell ref="M5:O5"/>
    <mergeCell ref="A13:P13"/>
    <mergeCell ref="A4:A6"/>
    <mergeCell ref="B5:B6"/>
    <mergeCell ref="E5:E6"/>
    <mergeCell ref="F5:F6"/>
    <mergeCell ref="L5:L6"/>
    <mergeCell ref="P5:P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60"/>
  <sheetViews>
    <sheetView showGridLines="0" showZeros="0" zoomScalePageLayoutView="0" workbookViewId="0" topLeftCell="A22">
      <selection activeCell="E12" sqref="E12"/>
    </sheetView>
  </sheetViews>
  <sheetFormatPr defaultColWidth="9.16015625" defaultRowHeight="11.25"/>
  <cols>
    <col min="1" max="1" width="32.83203125" style="33" customWidth="1"/>
    <col min="2" max="2" width="6.83203125" style="33" customWidth="1"/>
    <col min="3" max="3" width="6" style="33" customWidth="1"/>
    <col min="4" max="4" width="7.33203125" style="33" customWidth="1"/>
    <col min="5" max="5" width="24.16015625" style="33" customWidth="1"/>
    <col min="6" max="6" width="13" style="33" customWidth="1"/>
    <col min="7" max="7" width="14.5" style="33" customWidth="1"/>
    <col min="8" max="8" width="13.16015625" style="33" customWidth="1"/>
    <col min="9" max="9" width="9.33203125" style="33" bestFit="1" customWidth="1"/>
    <col min="10" max="10" width="10.83203125" style="33" customWidth="1"/>
    <col min="11" max="11" width="11.5" style="33" customWidth="1"/>
    <col min="12" max="12" width="10.66015625" style="0" customWidth="1"/>
    <col min="13" max="13" width="8.66015625" style="33" customWidth="1"/>
    <col min="14" max="14" width="14.5" style="33" customWidth="1"/>
    <col min="15" max="15" width="12.83203125" style="33" customWidth="1"/>
    <col min="16" max="16" width="9.33203125" style="33" customWidth="1"/>
    <col min="17" max="249" width="9.16015625" style="33" customWidth="1"/>
  </cols>
  <sheetData>
    <row r="1" spans="1:15" ht="28.5" customHeight="1">
      <c r="A1" s="379" t="s">
        <v>153</v>
      </c>
      <c r="B1" s="379"/>
      <c r="C1" s="379"/>
      <c r="D1" s="379"/>
      <c r="E1" s="379"/>
      <c r="F1" s="379"/>
      <c r="G1" s="379"/>
      <c r="H1" s="379"/>
      <c r="I1" s="379"/>
      <c r="J1" s="379"/>
      <c r="K1" s="379"/>
      <c r="L1" s="379"/>
      <c r="M1" s="379"/>
      <c r="N1" s="379"/>
      <c r="O1" s="379"/>
    </row>
    <row r="2" spans="13:15" ht="10.5" customHeight="1">
      <c r="M2"/>
      <c r="N2" s="137"/>
      <c r="O2" s="138" t="s">
        <v>27</v>
      </c>
    </row>
    <row r="3" spans="1:15" ht="17.25" customHeight="1">
      <c r="A3" s="25" t="s">
        <v>134</v>
      </c>
      <c r="B3" s="60"/>
      <c r="C3" s="60"/>
      <c r="D3" s="60"/>
      <c r="E3" s="60"/>
      <c r="M3"/>
      <c r="N3" s="380" t="s">
        <v>4</v>
      </c>
      <c r="O3" s="380"/>
    </row>
    <row r="4" spans="1:15" s="83" customFormat="1" ht="16.5" customHeight="1">
      <c r="A4" s="373" t="s">
        <v>18</v>
      </c>
      <c r="B4" s="381" t="s">
        <v>103</v>
      </c>
      <c r="C4" s="381"/>
      <c r="D4" s="381"/>
      <c r="E4" s="378" t="s">
        <v>29</v>
      </c>
      <c r="F4" s="369" t="s">
        <v>19</v>
      </c>
      <c r="G4" s="369"/>
      <c r="H4" s="369"/>
      <c r="I4" s="369"/>
      <c r="J4" s="369"/>
      <c r="K4" s="369"/>
      <c r="L4" s="369"/>
      <c r="M4" s="369"/>
      <c r="N4" s="369"/>
      <c r="O4" s="369"/>
    </row>
    <row r="5" spans="1:15" s="83" customFormat="1" ht="63" customHeight="1">
      <c r="A5" s="373"/>
      <c r="B5" s="377" t="s">
        <v>30</v>
      </c>
      <c r="C5" s="377" t="s">
        <v>31</v>
      </c>
      <c r="D5" s="377" t="s">
        <v>32</v>
      </c>
      <c r="E5" s="378"/>
      <c r="F5" s="373" t="s">
        <v>21</v>
      </c>
      <c r="G5" s="368" t="s">
        <v>9</v>
      </c>
      <c r="H5" s="368"/>
      <c r="I5" s="368" t="s">
        <v>99</v>
      </c>
      <c r="J5" s="368" t="s">
        <v>150</v>
      </c>
      <c r="K5" s="368" t="s">
        <v>101</v>
      </c>
      <c r="L5" s="368" t="s">
        <v>151</v>
      </c>
      <c r="M5" s="368" t="s">
        <v>139</v>
      </c>
      <c r="N5" s="368"/>
      <c r="O5" s="368" t="s">
        <v>152</v>
      </c>
    </row>
    <row r="6" spans="1:15" s="83" customFormat="1" ht="51.75" customHeight="1">
      <c r="A6" s="373"/>
      <c r="B6" s="377"/>
      <c r="C6" s="377"/>
      <c r="D6" s="377"/>
      <c r="E6" s="378"/>
      <c r="F6" s="373"/>
      <c r="G6" s="28" t="s">
        <v>112</v>
      </c>
      <c r="H6" s="28" t="s">
        <v>149</v>
      </c>
      <c r="I6" s="368"/>
      <c r="J6" s="368"/>
      <c r="K6" s="368"/>
      <c r="L6" s="368"/>
      <c r="M6" s="28" t="s">
        <v>148</v>
      </c>
      <c r="N6" s="28" t="s">
        <v>149</v>
      </c>
      <c r="O6" s="368"/>
    </row>
    <row r="7" spans="1:249" s="19" customFormat="1" ht="15" customHeight="1">
      <c r="A7" s="223"/>
      <c r="B7" s="224"/>
      <c r="C7" s="224"/>
      <c r="D7" s="224"/>
      <c r="E7" s="225" t="s">
        <v>21</v>
      </c>
      <c r="F7" s="226">
        <v>2765.48</v>
      </c>
      <c r="G7" s="226">
        <f>G8+G35+G39</f>
        <v>2765.4800000000005</v>
      </c>
      <c r="H7" s="226">
        <v>0</v>
      </c>
      <c r="I7" s="95">
        <v>0</v>
      </c>
      <c r="J7" s="95"/>
      <c r="K7" s="95"/>
      <c r="L7" s="97">
        <v>0</v>
      </c>
      <c r="M7" s="66"/>
      <c r="N7" s="66"/>
      <c r="O7" s="66"/>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row>
    <row r="8" spans="1:15" ht="15" customHeight="1">
      <c r="A8" s="227" t="s">
        <v>308</v>
      </c>
      <c r="B8" s="228"/>
      <c r="C8" s="228"/>
      <c r="D8" s="228"/>
      <c r="E8" s="229"/>
      <c r="F8" s="230">
        <v>1421.84</v>
      </c>
      <c r="G8" s="230">
        <f>G9+G16+G19+G32</f>
        <v>1421.8400000000001</v>
      </c>
      <c r="H8" s="231"/>
      <c r="I8" s="86"/>
      <c r="J8" s="86"/>
      <c r="K8" s="86"/>
      <c r="L8" s="98"/>
      <c r="M8" s="47"/>
      <c r="N8" s="47"/>
      <c r="O8" s="47"/>
    </row>
    <row r="9" spans="1:15" ht="15" customHeight="1">
      <c r="A9" s="227"/>
      <c r="B9" s="232" t="s">
        <v>222</v>
      </c>
      <c r="C9" s="232"/>
      <c r="D9" s="232"/>
      <c r="E9" s="232" t="s">
        <v>34</v>
      </c>
      <c r="F9" s="233">
        <v>104.87</v>
      </c>
      <c r="G9" s="233">
        <v>104.87</v>
      </c>
      <c r="H9" s="231"/>
      <c r="I9" s="86"/>
      <c r="J9" s="86"/>
      <c r="K9" s="86"/>
      <c r="L9" s="98"/>
      <c r="M9" s="47"/>
      <c r="N9" s="47"/>
      <c r="O9" s="47"/>
    </row>
    <row r="10" spans="1:15" ht="15" customHeight="1">
      <c r="A10" s="227"/>
      <c r="B10" s="232"/>
      <c r="C10" s="232" t="s">
        <v>223</v>
      </c>
      <c r="D10" s="232"/>
      <c r="E10" s="232" t="s">
        <v>141</v>
      </c>
      <c r="F10" s="233">
        <v>101.44</v>
      </c>
      <c r="G10" s="233">
        <v>101.44</v>
      </c>
      <c r="H10" s="231"/>
      <c r="I10" s="86"/>
      <c r="J10" s="86"/>
      <c r="K10" s="86"/>
      <c r="L10" s="98"/>
      <c r="M10" s="47"/>
      <c r="N10" s="47"/>
      <c r="O10" s="47"/>
    </row>
    <row r="11" spans="1:15" ht="15" customHeight="1">
      <c r="A11" s="227"/>
      <c r="B11" s="232" t="s">
        <v>224</v>
      </c>
      <c r="C11" s="232" t="s">
        <v>225</v>
      </c>
      <c r="D11" s="232" t="s">
        <v>36</v>
      </c>
      <c r="E11" s="232" t="s">
        <v>142</v>
      </c>
      <c r="F11" s="233">
        <v>23.77</v>
      </c>
      <c r="G11" s="233">
        <v>23.77</v>
      </c>
      <c r="H11" s="231"/>
      <c r="I11" s="86"/>
      <c r="J11" s="86"/>
      <c r="K11" s="86"/>
      <c r="L11" s="98"/>
      <c r="M11" s="47"/>
      <c r="N11" s="47"/>
      <c r="O11" s="47"/>
    </row>
    <row r="12" spans="1:15" ht="15" customHeight="1">
      <c r="A12" s="227"/>
      <c r="B12" s="232" t="s">
        <v>224</v>
      </c>
      <c r="C12" s="232" t="s">
        <v>225</v>
      </c>
      <c r="D12" s="232" t="s">
        <v>223</v>
      </c>
      <c r="E12" s="232" t="s">
        <v>11</v>
      </c>
      <c r="F12" s="233">
        <v>68.54</v>
      </c>
      <c r="G12" s="233">
        <v>68.54</v>
      </c>
      <c r="H12" s="231"/>
      <c r="I12" s="86"/>
      <c r="J12" s="86"/>
      <c r="K12" s="86"/>
      <c r="L12" s="98"/>
      <c r="M12" s="47"/>
      <c r="N12" s="47"/>
      <c r="O12" s="47"/>
    </row>
    <row r="13" spans="1:15" ht="15" customHeight="1">
      <c r="A13" s="227"/>
      <c r="B13" s="232" t="s">
        <v>224</v>
      </c>
      <c r="C13" s="232" t="s">
        <v>225</v>
      </c>
      <c r="D13" s="232" t="s">
        <v>227</v>
      </c>
      <c r="E13" s="232" t="s">
        <v>143</v>
      </c>
      <c r="F13" s="233">
        <v>9.13</v>
      </c>
      <c r="G13" s="233">
        <v>9.13</v>
      </c>
      <c r="H13" s="231"/>
      <c r="I13" s="86"/>
      <c r="J13" s="86"/>
      <c r="K13" s="86"/>
      <c r="L13" s="98"/>
      <c r="M13" s="47"/>
      <c r="N13" s="47"/>
      <c r="O13" s="47"/>
    </row>
    <row r="14" spans="1:15" ht="15" customHeight="1">
      <c r="A14" s="227"/>
      <c r="B14" s="232"/>
      <c r="C14" s="232" t="s">
        <v>228</v>
      </c>
      <c r="D14" s="232"/>
      <c r="E14" s="232" t="s">
        <v>206</v>
      </c>
      <c r="F14" s="233">
        <v>3.43</v>
      </c>
      <c r="G14" s="233">
        <v>3.43</v>
      </c>
      <c r="H14" s="231"/>
      <c r="I14" s="86"/>
      <c r="J14" s="86"/>
      <c r="K14" s="86"/>
      <c r="L14" s="98"/>
      <c r="M14" s="47"/>
      <c r="N14" s="47"/>
      <c r="O14" s="47"/>
    </row>
    <row r="15" spans="1:15" ht="15" customHeight="1">
      <c r="A15" s="227"/>
      <c r="B15" s="232" t="s">
        <v>224</v>
      </c>
      <c r="C15" s="232" t="s">
        <v>229</v>
      </c>
      <c r="D15" s="232" t="s">
        <v>36</v>
      </c>
      <c r="E15" s="232" t="s">
        <v>207</v>
      </c>
      <c r="F15" s="233">
        <v>3.43</v>
      </c>
      <c r="G15" s="233">
        <v>3.43</v>
      </c>
      <c r="H15" s="231"/>
      <c r="I15" s="86"/>
      <c r="J15" s="86"/>
      <c r="K15" s="86"/>
      <c r="L15" s="98"/>
      <c r="M15" s="47"/>
      <c r="N15" s="47"/>
      <c r="O15" s="47"/>
    </row>
    <row r="16" spans="1:15" ht="15" customHeight="1">
      <c r="A16" s="227"/>
      <c r="B16" s="232" t="s">
        <v>230</v>
      </c>
      <c r="C16" s="232"/>
      <c r="D16" s="232"/>
      <c r="E16" s="232" t="s">
        <v>144</v>
      </c>
      <c r="F16" s="233">
        <v>46.31</v>
      </c>
      <c r="G16" s="233">
        <v>46.31</v>
      </c>
      <c r="H16" s="231"/>
      <c r="I16" s="86"/>
      <c r="J16" s="86"/>
      <c r="K16" s="86"/>
      <c r="L16" s="98"/>
      <c r="M16" s="47"/>
      <c r="N16" s="47"/>
      <c r="O16" s="47"/>
    </row>
    <row r="17" spans="1:15" ht="15" customHeight="1">
      <c r="A17" s="227"/>
      <c r="B17" s="232"/>
      <c r="C17" s="232" t="s">
        <v>231</v>
      </c>
      <c r="D17" s="232"/>
      <c r="E17" s="232" t="s">
        <v>12</v>
      </c>
      <c r="F17" s="233">
        <v>46.31</v>
      </c>
      <c r="G17" s="233">
        <v>46.31</v>
      </c>
      <c r="H17" s="231"/>
      <c r="I17" s="86"/>
      <c r="J17" s="86"/>
      <c r="K17" s="86"/>
      <c r="L17" s="98"/>
      <c r="M17" s="47"/>
      <c r="N17" s="47"/>
      <c r="O17" s="47"/>
    </row>
    <row r="18" spans="1:15" ht="15" customHeight="1">
      <c r="A18" s="227"/>
      <c r="B18" s="232" t="s">
        <v>232</v>
      </c>
      <c r="C18" s="232" t="s">
        <v>233</v>
      </c>
      <c r="D18" s="232" t="s">
        <v>36</v>
      </c>
      <c r="E18" s="232" t="s">
        <v>13</v>
      </c>
      <c r="F18" s="233">
        <v>46.31</v>
      </c>
      <c r="G18" s="233">
        <v>46.31</v>
      </c>
      <c r="H18" s="231"/>
      <c r="I18" s="86"/>
      <c r="J18" s="86"/>
      <c r="K18" s="86"/>
      <c r="L18" s="98"/>
      <c r="M18" s="47"/>
      <c r="N18" s="47"/>
      <c r="O18" s="47"/>
    </row>
    <row r="19" spans="1:15" ht="15" customHeight="1">
      <c r="A19" s="227"/>
      <c r="B19" s="232" t="s">
        <v>234</v>
      </c>
      <c r="C19" s="232"/>
      <c r="D19" s="232"/>
      <c r="E19" s="232" t="s">
        <v>209</v>
      </c>
      <c r="F19" s="233">
        <v>1206.99</v>
      </c>
      <c r="G19" s="233">
        <v>1206.99</v>
      </c>
      <c r="H19" s="231"/>
      <c r="I19" s="86"/>
      <c r="J19" s="86"/>
      <c r="K19" s="86"/>
      <c r="L19" s="98"/>
      <c r="M19" s="47"/>
      <c r="N19" s="47"/>
      <c r="O19" s="47"/>
    </row>
    <row r="20" spans="1:15" ht="17.25" customHeight="1">
      <c r="A20" s="227"/>
      <c r="B20" s="232"/>
      <c r="C20" s="232" t="s">
        <v>36</v>
      </c>
      <c r="D20" s="232"/>
      <c r="E20" s="232" t="s">
        <v>210</v>
      </c>
      <c r="F20" s="233">
        <v>82.89</v>
      </c>
      <c r="G20" s="233">
        <v>82.89</v>
      </c>
      <c r="H20" s="231"/>
      <c r="I20" s="86"/>
      <c r="J20" s="86"/>
      <c r="K20" s="86"/>
      <c r="L20" s="98"/>
      <c r="M20" s="47"/>
      <c r="N20" s="47"/>
      <c r="O20" s="47"/>
    </row>
    <row r="21" spans="1:15" ht="15" customHeight="1">
      <c r="A21" s="227"/>
      <c r="B21" s="232" t="s">
        <v>235</v>
      </c>
      <c r="C21" s="232" t="s">
        <v>236</v>
      </c>
      <c r="D21" s="232" t="s">
        <v>36</v>
      </c>
      <c r="E21" s="232" t="s">
        <v>211</v>
      </c>
      <c r="F21" s="233">
        <v>782.55</v>
      </c>
      <c r="G21" s="233">
        <v>782.55</v>
      </c>
      <c r="H21" s="231"/>
      <c r="I21" s="86"/>
      <c r="J21" s="86"/>
      <c r="K21" s="86"/>
      <c r="L21" s="98"/>
      <c r="M21" s="47"/>
      <c r="N21" s="47"/>
      <c r="O21" s="47"/>
    </row>
    <row r="22" spans="1:15" ht="15" customHeight="1">
      <c r="A22" s="227"/>
      <c r="B22" s="232" t="s">
        <v>235</v>
      </c>
      <c r="C22" s="232" t="s">
        <v>236</v>
      </c>
      <c r="D22" s="232" t="s">
        <v>226</v>
      </c>
      <c r="E22" s="232" t="s">
        <v>212</v>
      </c>
      <c r="F22" s="233">
        <v>120.5</v>
      </c>
      <c r="G22" s="233">
        <v>120.5</v>
      </c>
      <c r="H22" s="231"/>
      <c r="I22" s="86"/>
      <c r="J22" s="86"/>
      <c r="K22" s="86"/>
      <c r="L22" s="98"/>
      <c r="M22" s="47"/>
      <c r="N22" s="47"/>
      <c r="O22" s="47"/>
    </row>
    <row r="23" spans="1:15" ht="15" customHeight="1">
      <c r="A23" s="227"/>
      <c r="B23" s="232" t="s">
        <v>235</v>
      </c>
      <c r="C23" s="232" t="s">
        <v>236</v>
      </c>
      <c r="D23" s="232" t="s">
        <v>237</v>
      </c>
      <c r="E23" s="232" t="s">
        <v>213</v>
      </c>
      <c r="F23" s="233">
        <v>5</v>
      </c>
      <c r="G23" s="233">
        <v>5</v>
      </c>
      <c r="H23" s="231"/>
      <c r="I23" s="86"/>
      <c r="J23" s="86"/>
      <c r="K23" s="86"/>
      <c r="L23" s="98"/>
      <c r="M23" s="47"/>
      <c r="N23" s="47"/>
      <c r="O23" s="47"/>
    </row>
    <row r="24" spans="1:15" ht="15" customHeight="1">
      <c r="A24" s="227"/>
      <c r="B24" s="232" t="s">
        <v>235</v>
      </c>
      <c r="C24" s="232" t="s">
        <v>236</v>
      </c>
      <c r="D24" s="232" t="s">
        <v>238</v>
      </c>
      <c r="E24" s="232" t="s">
        <v>214</v>
      </c>
      <c r="F24" s="233">
        <v>49.5</v>
      </c>
      <c r="G24" s="233">
        <v>49.5</v>
      </c>
      <c r="H24" s="231"/>
      <c r="I24" s="86"/>
      <c r="J24" s="86"/>
      <c r="K24" s="86"/>
      <c r="L24" s="98"/>
      <c r="M24" s="47"/>
      <c r="N24" s="47"/>
      <c r="O24" s="47"/>
    </row>
    <row r="25" spans="1:15" ht="15" customHeight="1">
      <c r="A25" s="227"/>
      <c r="B25" s="232" t="s">
        <v>235</v>
      </c>
      <c r="C25" s="232" t="s">
        <v>236</v>
      </c>
      <c r="D25" s="232" t="s">
        <v>239</v>
      </c>
      <c r="E25" s="232" t="s">
        <v>215</v>
      </c>
      <c r="F25" s="233">
        <v>156.85</v>
      </c>
      <c r="G25" s="233">
        <v>156.85</v>
      </c>
      <c r="H25" s="231"/>
      <c r="I25" s="86"/>
      <c r="J25" s="86"/>
      <c r="K25" s="86"/>
      <c r="L25" s="98"/>
      <c r="M25" s="47"/>
      <c r="N25" s="47"/>
      <c r="O25" s="47"/>
    </row>
    <row r="26" spans="1:15" ht="15" customHeight="1">
      <c r="A26" s="227"/>
      <c r="B26" s="232"/>
      <c r="C26" s="232" t="s">
        <v>240</v>
      </c>
      <c r="D26" s="232"/>
      <c r="E26" s="232" t="s">
        <v>216</v>
      </c>
      <c r="F26" s="233">
        <v>29</v>
      </c>
      <c r="G26" s="233">
        <v>29</v>
      </c>
      <c r="H26" s="231"/>
      <c r="I26" s="86"/>
      <c r="J26" s="86"/>
      <c r="K26" s="86"/>
      <c r="L26" s="98"/>
      <c r="M26" s="47"/>
      <c r="N26" s="47"/>
      <c r="O26" s="47"/>
    </row>
    <row r="27" spans="1:15" ht="15" customHeight="1">
      <c r="A27" s="227"/>
      <c r="B27" s="232" t="s">
        <v>235</v>
      </c>
      <c r="C27" s="232" t="s">
        <v>241</v>
      </c>
      <c r="D27" s="232" t="s">
        <v>226</v>
      </c>
      <c r="E27" s="232" t="s">
        <v>217</v>
      </c>
      <c r="F27" s="233">
        <v>19</v>
      </c>
      <c r="G27" s="233">
        <v>19</v>
      </c>
      <c r="H27" s="231"/>
      <c r="I27" s="86"/>
      <c r="J27" s="86"/>
      <c r="K27" s="86"/>
      <c r="L27" s="98"/>
      <c r="M27" s="47"/>
      <c r="N27" s="47"/>
      <c r="O27" s="47"/>
    </row>
    <row r="28" spans="1:15" ht="17.25" customHeight="1">
      <c r="A28" s="227"/>
      <c r="B28" s="232" t="s">
        <v>235</v>
      </c>
      <c r="C28" s="232" t="s">
        <v>241</v>
      </c>
      <c r="D28" s="232" t="s">
        <v>239</v>
      </c>
      <c r="E28" s="232" t="s">
        <v>218</v>
      </c>
      <c r="F28" s="233">
        <v>10</v>
      </c>
      <c r="G28" s="233">
        <v>10</v>
      </c>
      <c r="H28" s="231"/>
      <c r="I28" s="86"/>
      <c r="J28" s="86"/>
      <c r="K28" s="86"/>
      <c r="L28" s="98"/>
      <c r="M28" s="47"/>
      <c r="N28" s="47"/>
      <c r="O28" s="47"/>
    </row>
    <row r="29" spans="1:15" ht="15" customHeight="1">
      <c r="A29" s="227"/>
      <c r="B29" s="232"/>
      <c r="C29" s="232" t="s">
        <v>231</v>
      </c>
      <c r="D29" s="232"/>
      <c r="E29" s="232" t="s">
        <v>219</v>
      </c>
      <c r="F29" s="233">
        <v>73.04</v>
      </c>
      <c r="G29" s="233">
        <v>73.04</v>
      </c>
      <c r="H29" s="231"/>
      <c r="I29" s="86"/>
      <c r="J29" s="86"/>
      <c r="K29" s="86"/>
      <c r="L29" s="98"/>
      <c r="M29" s="47"/>
      <c r="N29" s="47"/>
      <c r="O29" s="47"/>
    </row>
    <row r="30" spans="1:15" ht="15" customHeight="1">
      <c r="A30" s="227"/>
      <c r="B30" s="232" t="s">
        <v>235</v>
      </c>
      <c r="C30" s="232" t="s">
        <v>233</v>
      </c>
      <c r="D30" s="232" t="s">
        <v>36</v>
      </c>
      <c r="E30" s="232" t="s">
        <v>220</v>
      </c>
      <c r="F30" s="233">
        <v>1098.55</v>
      </c>
      <c r="G30" s="233">
        <v>1098.55</v>
      </c>
      <c r="H30" s="231"/>
      <c r="I30" s="86"/>
      <c r="J30" s="86"/>
      <c r="K30" s="86"/>
      <c r="L30" s="98"/>
      <c r="M30" s="47"/>
      <c r="N30" s="47"/>
      <c r="O30" s="47"/>
    </row>
    <row r="31" spans="1:15" ht="15" customHeight="1">
      <c r="A31" s="227"/>
      <c r="B31" s="232" t="s">
        <v>235</v>
      </c>
      <c r="C31" s="232" t="s">
        <v>233</v>
      </c>
      <c r="D31" s="232" t="s">
        <v>237</v>
      </c>
      <c r="E31" s="232" t="s">
        <v>221</v>
      </c>
      <c r="F31" s="233">
        <v>6</v>
      </c>
      <c r="G31" s="233">
        <v>6</v>
      </c>
      <c r="H31" s="231"/>
      <c r="I31" s="86"/>
      <c r="J31" s="86"/>
      <c r="K31" s="86"/>
      <c r="L31" s="98"/>
      <c r="M31" s="47"/>
      <c r="N31" s="47"/>
      <c r="O31" s="47"/>
    </row>
    <row r="32" spans="1:15" ht="15" customHeight="1">
      <c r="A32" s="227"/>
      <c r="B32" s="232" t="s">
        <v>242</v>
      </c>
      <c r="C32" s="232"/>
      <c r="D32" s="232"/>
      <c r="E32" s="232" t="s">
        <v>35</v>
      </c>
      <c r="F32" s="233">
        <v>63.67</v>
      </c>
      <c r="G32" s="233">
        <v>63.67</v>
      </c>
      <c r="H32" s="231"/>
      <c r="I32" s="86"/>
      <c r="J32" s="86"/>
      <c r="K32" s="86"/>
      <c r="L32" s="98"/>
      <c r="M32" s="47"/>
      <c r="N32" s="47"/>
      <c r="O32" s="47"/>
    </row>
    <row r="33" spans="1:15" ht="15" customHeight="1">
      <c r="A33" s="227"/>
      <c r="B33" s="232"/>
      <c r="C33" s="232" t="s">
        <v>226</v>
      </c>
      <c r="D33" s="232"/>
      <c r="E33" s="232" t="s">
        <v>14</v>
      </c>
      <c r="F33" s="233">
        <v>63.67</v>
      </c>
      <c r="G33" s="233">
        <v>63.67</v>
      </c>
      <c r="H33" s="231"/>
      <c r="I33" s="86"/>
      <c r="J33" s="86"/>
      <c r="K33" s="86"/>
      <c r="L33" s="98"/>
      <c r="M33" s="47"/>
      <c r="N33" s="47"/>
      <c r="O33" s="47"/>
    </row>
    <row r="34" spans="1:15" ht="15" customHeight="1">
      <c r="A34" s="227"/>
      <c r="B34" s="232" t="s">
        <v>243</v>
      </c>
      <c r="C34" s="232" t="s">
        <v>244</v>
      </c>
      <c r="D34" s="232" t="s">
        <v>36</v>
      </c>
      <c r="E34" s="232" t="s">
        <v>15</v>
      </c>
      <c r="F34" s="233">
        <v>63.67</v>
      </c>
      <c r="G34" s="233">
        <v>63.67</v>
      </c>
      <c r="H34" s="231"/>
      <c r="I34" s="86"/>
      <c r="J34" s="86"/>
      <c r="K34" s="86"/>
      <c r="L34" s="98"/>
      <c r="M34" s="47"/>
      <c r="N34" s="47"/>
      <c r="O34" s="47"/>
    </row>
    <row r="35" spans="1:15" ht="15" customHeight="1">
      <c r="A35" s="227" t="s">
        <v>306</v>
      </c>
      <c r="B35" s="228"/>
      <c r="C35" s="228"/>
      <c r="D35" s="228"/>
      <c r="E35" s="229"/>
      <c r="F35" s="230">
        <v>9.45</v>
      </c>
      <c r="G35" s="230">
        <v>9.45</v>
      </c>
      <c r="H35" s="231"/>
      <c r="I35" s="86"/>
      <c r="J35" s="96"/>
      <c r="K35" s="96"/>
      <c r="L35" s="98"/>
      <c r="M35" s="47"/>
      <c r="N35" s="47"/>
      <c r="O35" s="47"/>
    </row>
    <row r="36" spans="1:15" ht="15" customHeight="1">
      <c r="A36" s="227" t="s">
        <v>309</v>
      </c>
      <c r="B36" s="228" t="s">
        <v>234</v>
      </c>
      <c r="C36" s="228"/>
      <c r="D36" s="228"/>
      <c r="E36" s="229" t="s">
        <v>209</v>
      </c>
      <c r="F36" s="230">
        <v>9.45</v>
      </c>
      <c r="G36" s="230">
        <v>9.45</v>
      </c>
      <c r="H36" s="231"/>
      <c r="I36" s="86"/>
      <c r="J36" s="86"/>
      <c r="K36" s="86"/>
      <c r="L36" s="98"/>
      <c r="M36" s="47"/>
      <c r="N36" s="47"/>
      <c r="O36" s="47"/>
    </row>
    <row r="37" spans="1:15" ht="15" customHeight="1">
      <c r="A37" s="227"/>
      <c r="B37" s="228"/>
      <c r="C37" s="228" t="s">
        <v>36</v>
      </c>
      <c r="D37" s="228"/>
      <c r="E37" s="229" t="s">
        <v>300</v>
      </c>
      <c r="F37" s="230">
        <v>9.45</v>
      </c>
      <c r="G37" s="230">
        <v>9.45</v>
      </c>
      <c r="H37" s="231"/>
      <c r="I37" s="86"/>
      <c r="J37" s="86"/>
      <c r="K37" s="86"/>
      <c r="L37" s="98"/>
      <c r="M37" s="47"/>
      <c r="N37" s="47"/>
      <c r="O37" s="47"/>
    </row>
    <row r="38" spans="1:15" ht="15" customHeight="1">
      <c r="A38" s="227"/>
      <c r="B38" s="228" t="s">
        <v>234</v>
      </c>
      <c r="C38" s="228" t="s">
        <v>36</v>
      </c>
      <c r="D38" s="228" t="s">
        <v>239</v>
      </c>
      <c r="E38" s="229" t="s">
        <v>301</v>
      </c>
      <c r="F38" s="230">
        <v>9.45</v>
      </c>
      <c r="G38" s="230">
        <v>9.45</v>
      </c>
      <c r="H38" s="231"/>
      <c r="I38" s="86"/>
      <c r="J38" s="86"/>
      <c r="K38" s="86"/>
      <c r="L38" s="98"/>
      <c r="M38" s="47"/>
      <c r="N38" s="47"/>
      <c r="O38" s="47"/>
    </row>
    <row r="39" spans="1:15" ht="15" customHeight="1">
      <c r="A39" s="227" t="s">
        <v>307</v>
      </c>
      <c r="B39" s="228"/>
      <c r="C39" s="228"/>
      <c r="D39" s="228"/>
      <c r="E39" s="234"/>
      <c r="F39" s="234">
        <v>1334.19</v>
      </c>
      <c r="G39" s="234">
        <v>1334.19</v>
      </c>
      <c r="H39" s="231"/>
      <c r="I39" s="86"/>
      <c r="J39" s="86"/>
      <c r="K39" s="86"/>
      <c r="L39" s="98"/>
      <c r="M39" s="47"/>
      <c r="N39" s="47"/>
      <c r="O39" s="47"/>
    </row>
    <row r="40" spans="1:15" ht="21" customHeight="1" hidden="1">
      <c r="A40" s="235"/>
      <c r="B40" s="228"/>
      <c r="C40" s="228"/>
      <c r="D40" s="228"/>
      <c r="E40" s="229"/>
      <c r="F40" s="236">
        <f aca="true" t="shared" si="0" ref="F40:G46">SUM(G40:L40)</f>
        <v>0</v>
      </c>
      <c r="G40" s="236">
        <f t="shared" si="0"/>
        <v>0</v>
      </c>
      <c r="H40" s="237"/>
      <c r="I40" s="86"/>
      <c r="J40" s="86"/>
      <c r="K40" s="86"/>
      <c r="L40" s="98"/>
      <c r="M40" s="47"/>
      <c r="N40" s="47"/>
      <c r="O40" s="47"/>
    </row>
    <row r="41" spans="1:15" ht="21" customHeight="1" hidden="1">
      <c r="A41" s="235"/>
      <c r="B41" s="228"/>
      <c r="C41" s="228"/>
      <c r="D41" s="228"/>
      <c r="E41" s="229"/>
      <c r="F41" s="236">
        <f t="shared" si="0"/>
        <v>0</v>
      </c>
      <c r="G41" s="236">
        <f t="shared" si="0"/>
        <v>0</v>
      </c>
      <c r="H41" s="237"/>
      <c r="I41" s="96"/>
      <c r="J41" s="86"/>
      <c r="K41" s="86"/>
      <c r="L41" s="98"/>
      <c r="M41" s="47"/>
      <c r="N41" s="47"/>
      <c r="O41" s="47"/>
    </row>
    <row r="42" spans="1:15" ht="21" customHeight="1" hidden="1">
      <c r="A42" s="235"/>
      <c r="B42" s="228"/>
      <c r="C42" s="228"/>
      <c r="D42" s="228"/>
      <c r="E42" s="229"/>
      <c r="F42" s="236">
        <f t="shared" si="0"/>
        <v>0</v>
      </c>
      <c r="G42" s="236">
        <f t="shared" si="0"/>
        <v>0</v>
      </c>
      <c r="H42" s="237"/>
      <c r="I42" s="96"/>
      <c r="J42" s="96"/>
      <c r="K42" s="96"/>
      <c r="L42" s="99"/>
      <c r="M42" s="47"/>
      <c r="N42" s="47"/>
      <c r="O42" s="47"/>
    </row>
    <row r="43" spans="1:15" ht="21" customHeight="1" hidden="1">
      <c r="A43" s="235"/>
      <c r="B43" s="228"/>
      <c r="C43" s="228"/>
      <c r="D43" s="228"/>
      <c r="E43" s="229"/>
      <c r="F43" s="236">
        <f t="shared" si="0"/>
        <v>0</v>
      </c>
      <c r="G43" s="236">
        <f t="shared" si="0"/>
        <v>0</v>
      </c>
      <c r="H43" s="237"/>
      <c r="I43" s="96"/>
      <c r="J43" s="96"/>
      <c r="K43" s="96"/>
      <c r="L43" s="99"/>
      <c r="M43" s="47"/>
      <c r="N43" s="47"/>
      <c r="O43" s="47"/>
    </row>
    <row r="44" spans="1:15" ht="21" customHeight="1" hidden="1">
      <c r="A44" s="235"/>
      <c r="B44" s="228"/>
      <c r="C44" s="228"/>
      <c r="D44" s="228"/>
      <c r="E44" s="229"/>
      <c r="F44" s="236">
        <f t="shared" si="0"/>
        <v>0</v>
      </c>
      <c r="G44" s="236">
        <f t="shared" si="0"/>
        <v>0</v>
      </c>
      <c r="H44" s="237"/>
      <c r="I44" s="96"/>
      <c r="J44" s="96"/>
      <c r="K44" s="96"/>
      <c r="L44" s="99"/>
      <c r="M44" s="47"/>
      <c r="N44" s="47"/>
      <c r="O44" s="47"/>
    </row>
    <row r="45" spans="1:15" ht="21" customHeight="1" hidden="1">
      <c r="A45" s="235"/>
      <c r="B45" s="228"/>
      <c r="C45" s="228"/>
      <c r="D45" s="228"/>
      <c r="E45" s="229"/>
      <c r="F45" s="236">
        <f t="shared" si="0"/>
        <v>0</v>
      </c>
      <c r="G45" s="236">
        <f t="shared" si="0"/>
        <v>0</v>
      </c>
      <c r="H45" s="237"/>
      <c r="I45" s="96"/>
      <c r="J45" s="96"/>
      <c r="K45" s="96"/>
      <c r="L45" s="99"/>
      <c r="M45" s="47"/>
      <c r="N45" s="47"/>
      <c r="O45" s="47"/>
    </row>
    <row r="46" spans="1:15" ht="21" customHeight="1" hidden="1">
      <c r="A46" s="235"/>
      <c r="B46" s="228"/>
      <c r="C46" s="228"/>
      <c r="D46" s="228"/>
      <c r="E46" s="229"/>
      <c r="F46" s="236">
        <f t="shared" si="0"/>
        <v>0</v>
      </c>
      <c r="G46" s="236">
        <f t="shared" si="0"/>
        <v>0</v>
      </c>
      <c r="H46" s="237"/>
      <c r="I46" s="96"/>
      <c r="J46" s="96"/>
      <c r="K46" s="96"/>
      <c r="L46" s="99"/>
      <c r="M46" s="47"/>
      <c r="N46" s="47"/>
      <c r="O46" s="47"/>
    </row>
    <row r="47" spans="1:15" ht="15" customHeight="1">
      <c r="A47" s="227"/>
      <c r="B47" s="238" t="s">
        <v>222</v>
      </c>
      <c r="C47" s="238"/>
      <c r="D47" s="238"/>
      <c r="E47" s="239" t="s">
        <v>34</v>
      </c>
      <c r="F47" s="234">
        <v>158.39</v>
      </c>
      <c r="G47" s="234">
        <v>158.39</v>
      </c>
      <c r="H47" s="231"/>
      <c r="I47" s="86"/>
      <c r="J47" s="86"/>
      <c r="K47" s="86"/>
      <c r="L47" s="98"/>
      <c r="M47" s="47"/>
      <c r="N47" s="47"/>
      <c r="O47" s="47"/>
    </row>
    <row r="48" spans="1:15" ht="15" customHeight="1">
      <c r="A48" s="227"/>
      <c r="B48" s="238"/>
      <c r="C48" s="238" t="s">
        <v>223</v>
      </c>
      <c r="D48" s="238"/>
      <c r="E48" s="239" t="s">
        <v>141</v>
      </c>
      <c r="F48" s="234">
        <v>158.39</v>
      </c>
      <c r="G48" s="234">
        <v>158.39</v>
      </c>
      <c r="H48" s="231"/>
      <c r="I48" s="86"/>
      <c r="J48" s="86"/>
      <c r="K48" s="86"/>
      <c r="L48" s="98"/>
      <c r="M48" s="47"/>
      <c r="N48" s="47"/>
      <c r="O48" s="47"/>
    </row>
    <row r="49" spans="1:15" ht="15" customHeight="1">
      <c r="A49" s="227"/>
      <c r="B49" s="238" t="s">
        <v>224</v>
      </c>
      <c r="C49" s="238" t="s">
        <v>225</v>
      </c>
      <c r="D49" s="238" t="s">
        <v>226</v>
      </c>
      <c r="E49" s="239" t="s">
        <v>205</v>
      </c>
      <c r="F49" s="234">
        <v>18.45</v>
      </c>
      <c r="G49" s="234">
        <v>18.45</v>
      </c>
      <c r="H49" s="231"/>
      <c r="I49" s="86"/>
      <c r="J49" s="86"/>
      <c r="K49" s="86"/>
      <c r="L49" s="98"/>
      <c r="M49" s="47"/>
      <c r="N49" s="47"/>
      <c r="O49" s="47"/>
    </row>
    <row r="50" spans="1:15" ht="15" customHeight="1">
      <c r="A50" s="227"/>
      <c r="B50" s="238" t="s">
        <v>224</v>
      </c>
      <c r="C50" s="238" t="s">
        <v>225</v>
      </c>
      <c r="D50" s="238" t="s">
        <v>223</v>
      </c>
      <c r="E50" s="239" t="s">
        <v>11</v>
      </c>
      <c r="F50" s="234">
        <v>110.64</v>
      </c>
      <c r="G50" s="234">
        <v>110.64</v>
      </c>
      <c r="H50" s="231"/>
      <c r="I50" s="86"/>
      <c r="J50" s="86"/>
      <c r="K50" s="86"/>
      <c r="L50" s="98"/>
      <c r="M50" s="47"/>
      <c r="N50" s="47"/>
      <c r="O50" s="47"/>
    </row>
    <row r="51" spans="1:15" ht="15" customHeight="1">
      <c r="A51" s="227"/>
      <c r="B51" s="238" t="s">
        <v>224</v>
      </c>
      <c r="C51" s="238" t="s">
        <v>225</v>
      </c>
      <c r="D51" s="238" t="s">
        <v>227</v>
      </c>
      <c r="E51" s="239" t="s">
        <v>143</v>
      </c>
      <c r="F51" s="234">
        <v>29.3</v>
      </c>
      <c r="G51" s="234">
        <v>29.3</v>
      </c>
      <c r="H51" s="231"/>
      <c r="I51" s="86"/>
      <c r="J51" s="86"/>
      <c r="K51" s="86"/>
      <c r="L51" s="98"/>
      <c r="M51" s="47"/>
      <c r="N51" s="47"/>
      <c r="O51" s="47"/>
    </row>
    <row r="52" spans="1:15" ht="15" customHeight="1">
      <c r="A52" s="227"/>
      <c r="B52" s="238" t="s">
        <v>230</v>
      </c>
      <c r="C52" s="238"/>
      <c r="D52" s="238"/>
      <c r="E52" s="239" t="s">
        <v>144</v>
      </c>
      <c r="F52" s="234">
        <v>56.22</v>
      </c>
      <c r="G52" s="234">
        <v>56.22</v>
      </c>
      <c r="H52" s="231"/>
      <c r="I52" s="86"/>
      <c r="J52" s="86"/>
      <c r="K52" s="86"/>
      <c r="L52" s="98"/>
      <c r="M52" s="47"/>
      <c r="N52" s="47"/>
      <c r="O52" s="47"/>
    </row>
    <row r="53" spans="1:15" ht="15" customHeight="1">
      <c r="A53" s="227"/>
      <c r="B53" s="238"/>
      <c r="C53" s="238" t="s">
        <v>231</v>
      </c>
      <c r="D53" s="238"/>
      <c r="E53" s="239" t="s">
        <v>12</v>
      </c>
      <c r="F53" s="234">
        <v>56.22</v>
      </c>
      <c r="G53" s="234">
        <v>56.22</v>
      </c>
      <c r="H53" s="231"/>
      <c r="I53" s="86"/>
      <c r="J53" s="86"/>
      <c r="K53" s="86"/>
      <c r="L53" s="98"/>
      <c r="M53" s="47"/>
      <c r="N53" s="47"/>
      <c r="O53" s="47"/>
    </row>
    <row r="54" spans="1:15" ht="15" customHeight="1">
      <c r="A54" s="227"/>
      <c r="B54" s="238" t="s">
        <v>232</v>
      </c>
      <c r="C54" s="238" t="s">
        <v>233</v>
      </c>
      <c r="D54" s="238" t="s">
        <v>226</v>
      </c>
      <c r="E54" s="239" t="s">
        <v>208</v>
      </c>
      <c r="F54" s="234">
        <v>56.22</v>
      </c>
      <c r="G54" s="234">
        <v>56.22</v>
      </c>
      <c r="H54" s="231"/>
      <c r="I54" s="86"/>
      <c r="J54" s="86"/>
      <c r="K54" s="86"/>
      <c r="L54" s="98"/>
      <c r="M54" s="47"/>
      <c r="N54" s="47"/>
      <c r="O54" s="47"/>
    </row>
    <row r="55" spans="1:15" ht="15" customHeight="1">
      <c r="A55" s="227"/>
      <c r="B55" s="238" t="s">
        <v>234</v>
      </c>
      <c r="C55" s="238"/>
      <c r="D55" s="238"/>
      <c r="E55" s="239" t="s">
        <v>209</v>
      </c>
      <c r="F55" s="234">
        <v>1031.51</v>
      </c>
      <c r="G55" s="234">
        <v>1031.51</v>
      </c>
      <c r="H55" s="231"/>
      <c r="I55" s="86"/>
      <c r="J55" s="86"/>
      <c r="K55" s="86"/>
      <c r="L55" s="98"/>
      <c r="M55" s="47"/>
      <c r="N55" s="47"/>
      <c r="O55" s="47"/>
    </row>
    <row r="56" spans="1:15" ht="15" customHeight="1">
      <c r="A56" s="227"/>
      <c r="B56" s="238"/>
      <c r="C56" s="238" t="s">
        <v>231</v>
      </c>
      <c r="D56" s="238"/>
      <c r="E56" s="239" t="s">
        <v>219</v>
      </c>
      <c r="F56" s="234">
        <v>1031.51</v>
      </c>
      <c r="G56" s="234">
        <v>1031.51</v>
      </c>
      <c r="H56" s="231"/>
      <c r="I56" s="86"/>
      <c r="J56" s="86"/>
      <c r="K56" s="86"/>
      <c r="L56" s="98"/>
      <c r="M56" s="47"/>
      <c r="N56" s="47"/>
      <c r="O56" s="47"/>
    </row>
    <row r="57" spans="1:15" ht="15" customHeight="1">
      <c r="A57" s="227"/>
      <c r="B57" s="238" t="s">
        <v>235</v>
      </c>
      <c r="C57" s="238" t="s">
        <v>233</v>
      </c>
      <c r="D57" s="238" t="s">
        <v>36</v>
      </c>
      <c r="E57" s="239" t="s">
        <v>220</v>
      </c>
      <c r="F57" s="234">
        <v>1031.51</v>
      </c>
      <c r="G57" s="234">
        <v>1031.51</v>
      </c>
      <c r="H57" s="231"/>
      <c r="I57" s="86"/>
      <c r="J57" s="86"/>
      <c r="K57" s="86"/>
      <c r="L57" s="98"/>
      <c r="M57" s="47"/>
      <c r="N57" s="47"/>
      <c r="O57" s="47"/>
    </row>
    <row r="58" spans="1:15" ht="15" customHeight="1">
      <c r="A58" s="227"/>
      <c r="B58" s="238" t="s">
        <v>242</v>
      </c>
      <c r="C58" s="238"/>
      <c r="D58" s="238"/>
      <c r="E58" s="239" t="s">
        <v>35</v>
      </c>
      <c r="F58" s="234">
        <v>88.07</v>
      </c>
      <c r="G58" s="234">
        <v>88.07</v>
      </c>
      <c r="H58" s="231"/>
      <c r="I58" s="86"/>
      <c r="J58" s="86"/>
      <c r="K58" s="86"/>
      <c r="L58" s="98"/>
      <c r="M58" s="47"/>
      <c r="N58" s="47"/>
      <c r="O58" s="47"/>
    </row>
    <row r="59" spans="1:15" ht="15" customHeight="1">
      <c r="A59" s="227"/>
      <c r="B59" s="238"/>
      <c r="C59" s="238" t="s">
        <v>226</v>
      </c>
      <c r="D59" s="238"/>
      <c r="E59" s="239" t="s">
        <v>14</v>
      </c>
      <c r="F59" s="234">
        <v>88.07</v>
      </c>
      <c r="G59" s="234">
        <v>88.07</v>
      </c>
      <c r="H59" s="231"/>
      <c r="I59" s="86"/>
      <c r="J59" s="86"/>
      <c r="K59" s="86"/>
      <c r="L59" s="98"/>
      <c r="M59" s="47"/>
      <c r="N59" s="47"/>
      <c r="O59" s="47"/>
    </row>
    <row r="60" spans="1:15" ht="15" customHeight="1">
      <c r="A60" s="227"/>
      <c r="B60" s="238" t="s">
        <v>243</v>
      </c>
      <c r="C60" s="238" t="s">
        <v>244</v>
      </c>
      <c r="D60" s="238" t="s">
        <v>36</v>
      </c>
      <c r="E60" s="239" t="s">
        <v>15</v>
      </c>
      <c r="F60" s="234">
        <v>88.07</v>
      </c>
      <c r="G60" s="234">
        <v>88.07</v>
      </c>
      <c r="H60" s="231"/>
      <c r="I60" s="86"/>
      <c r="J60" s="86"/>
      <c r="K60" s="86"/>
      <c r="L60" s="98"/>
      <c r="M60" s="47"/>
      <c r="N60" s="47"/>
      <c r="O60" s="47"/>
    </row>
  </sheetData>
  <sheetProtection/>
  <mergeCells count="17">
    <mergeCell ref="M5:N5"/>
    <mergeCell ref="I5:I6"/>
    <mergeCell ref="J5:J6"/>
    <mergeCell ref="A1:O1"/>
    <mergeCell ref="N3:O3"/>
    <mergeCell ref="B4:D4"/>
    <mergeCell ref="F4:O4"/>
    <mergeCell ref="G5:H5"/>
    <mergeCell ref="O5:O6"/>
    <mergeCell ref="K5:K6"/>
    <mergeCell ref="L5:L6"/>
    <mergeCell ref="A4:A6"/>
    <mergeCell ref="B5:B6"/>
    <mergeCell ref="C5:C6"/>
    <mergeCell ref="D5:D6"/>
    <mergeCell ref="E4:E6"/>
    <mergeCell ref="F5:F6"/>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M53"/>
  <sheetViews>
    <sheetView showGridLines="0" showZeros="0" zoomScalePageLayoutView="0" workbookViewId="0" topLeftCell="A1">
      <selection activeCell="I12" sqref="I12"/>
    </sheetView>
  </sheetViews>
  <sheetFormatPr defaultColWidth="9.16015625" defaultRowHeight="11.25"/>
  <cols>
    <col min="1" max="1" width="40.33203125" style="33" customWidth="1"/>
    <col min="2" max="2" width="5" style="164" bestFit="1" customWidth="1"/>
    <col min="3" max="4" width="4.33203125" style="164" bestFit="1" customWidth="1"/>
    <col min="5" max="5" width="42" style="33" bestFit="1" customWidth="1"/>
    <col min="6" max="6" width="13.16015625" style="33" customWidth="1"/>
    <col min="7" max="7" width="14.83203125" style="33" customWidth="1"/>
    <col min="8" max="8" width="11.83203125" style="33" customWidth="1"/>
    <col min="9" max="9" width="15.16015625" style="33" customWidth="1"/>
    <col min="10" max="10" width="12.83203125" style="33" bestFit="1" customWidth="1"/>
    <col min="11" max="11" width="15.16015625" style="33" customWidth="1"/>
    <col min="12" max="247" width="9.16015625" style="33" customWidth="1"/>
    <col min="248" max="253" width="9.16015625" style="0" customWidth="1"/>
  </cols>
  <sheetData>
    <row r="1" spans="1:10" ht="27">
      <c r="A1" s="93" t="s">
        <v>154</v>
      </c>
      <c r="B1" s="163"/>
      <c r="C1" s="163"/>
      <c r="D1" s="163"/>
      <c r="E1" s="93"/>
      <c r="F1" s="93"/>
      <c r="G1" s="93"/>
      <c r="H1" s="93"/>
      <c r="I1" s="93"/>
      <c r="J1" s="93"/>
    </row>
    <row r="2" spans="9:11" ht="12.75">
      <c r="I2" s="375" t="s">
        <v>33</v>
      </c>
      <c r="J2" s="375"/>
      <c r="K2"/>
    </row>
    <row r="3" spans="1:11" ht="17.25" customHeight="1">
      <c r="A3" s="25" t="s">
        <v>134</v>
      </c>
      <c r="B3" s="165"/>
      <c r="C3" s="165"/>
      <c r="D3" s="165"/>
      <c r="E3" s="60"/>
      <c r="I3" s="375" t="s">
        <v>4</v>
      </c>
      <c r="J3" s="386"/>
      <c r="K3"/>
    </row>
    <row r="4" spans="1:10" s="83" customFormat="1" ht="19.5" customHeight="1">
      <c r="A4" s="373" t="s">
        <v>18</v>
      </c>
      <c r="B4" s="381" t="s">
        <v>28</v>
      </c>
      <c r="C4" s="381"/>
      <c r="D4" s="381"/>
      <c r="E4" s="378" t="s">
        <v>29</v>
      </c>
      <c r="F4" s="84" t="s">
        <v>20</v>
      </c>
      <c r="G4" s="85"/>
      <c r="H4" s="85"/>
      <c r="I4" s="85"/>
      <c r="J4" s="89"/>
    </row>
    <row r="5" spans="1:10" s="83" customFormat="1" ht="19.5" customHeight="1">
      <c r="A5" s="373"/>
      <c r="B5" s="382" t="s">
        <v>30</v>
      </c>
      <c r="C5" s="382" t="s">
        <v>31</v>
      </c>
      <c r="D5" s="382" t="s">
        <v>32</v>
      </c>
      <c r="E5" s="378"/>
      <c r="F5" s="384" t="s">
        <v>21</v>
      </c>
      <c r="G5" s="387" t="s">
        <v>22</v>
      </c>
      <c r="H5" s="388"/>
      <c r="I5" s="389"/>
      <c r="J5" s="384" t="s">
        <v>23</v>
      </c>
    </row>
    <row r="6" spans="1:10" s="83" customFormat="1" ht="39" customHeight="1">
      <c r="A6" s="373"/>
      <c r="B6" s="383"/>
      <c r="C6" s="383"/>
      <c r="D6" s="383"/>
      <c r="E6" s="378"/>
      <c r="F6" s="385"/>
      <c r="G6" s="57" t="s">
        <v>24</v>
      </c>
      <c r="H6" s="57" t="s">
        <v>25</v>
      </c>
      <c r="I6" s="57" t="s">
        <v>155</v>
      </c>
      <c r="J6" s="385"/>
    </row>
    <row r="7" spans="1:247" s="19" customFormat="1" ht="17.25" customHeight="1">
      <c r="A7" s="223"/>
      <c r="B7" s="224"/>
      <c r="C7" s="224"/>
      <c r="D7" s="224"/>
      <c r="E7" s="225" t="s">
        <v>21</v>
      </c>
      <c r="F7" s="226">
        <v>2765.48</v>
      </c>
      <c r="G7" s="95">
        <v>1830.95</v>
      </c>
      <c r="H7" s="95">
        <v>339.71</v>
      </c>
      <c r="I7" s="95">
        <v>35.93</v>
      </c>
      <c r="J7" s="95">
        <v>558.89</v>
      </c>
      <c r="K7" s="216"/>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row>
    <row r="8" spans="1:247" s="167" customFormat="1" ht="12.75">
      <c r="A8" s="227" t="s">
        <v>297</v>
      </c>
      <c r="B8" s="228"/>
      <c r="C8" s="228"/>
      <c r="D8" s="228"/>
      <c r="E8" s="229"/>
      <c r="F8" s="230">
        <v>1421.84</v>
      </c>
      <c r="G8" s="226">
        <v>740.83</v>
      </c>
      <c r="H8" s="240">
        <v>237.78</v>
      </c>
      <c r="I8" s="240">
        <v>18.79</v>
      </c>
      <c r="J8" s="240">
        <v>424.44</v>
      </c>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row>
    <row r="9" spans="1:10" ht="12.75">
      <c r="A9" s="227"/>
      <c r="B9" s="232" t="s">
        <v>222</v>
      </c>
      <c r="C9" s="232"/>
      <c r="D9" s="232"/>
      <c r="E9" s="232" t="s">
        <v>34</v>
      </c>
      <c r="F9" s="233">
        <v>104.87</v>
      </c>
      <c r="G9" s="241">
        <v>77.67</v>
      </c>
      <c r="H9" s="241">
        <v>8.49</v>
      </c>
      <c r="I9" s="241">
        <v>18.71</v>
      </c>
      <c r="J9" s="251">
        <v>0</v>
      </c>
    </row>
    <row r="10" spans="1:10" ht="12.75">
      <c r="A10" s="227"/>
      <c r="B10" s="232"/>
      <c r="C10" s="232" t="s">
        <v>223</v>
      </c>
      <c r="D10" s="232"/>
      <c r="E10" s="232" t="s">
        <v>141</v>
      </c>
      <c r="F10" s="233">
        <v>101.44</v>
      </c>
      <c r="G10" s="241">
        <v>77.67</v>
      </c>
      <c r="H10" s="241">
        <v>8.49</v>
      </c>
      <c r="I10" s="241">
        <v>15.28</v>
      </c>
      <c r="J10" s="251">
        <v>0</v>
      </c>
    </row>
    <row r="11" spans="1:10" ht="24">
      <c r="A11" s="227"/>
      <c r="B11" s="232" t="s">
        <v>224</v>
      </c>
      <c r="C11" s="232" t="s">
        <v>225</v>
      </c>
      <c r="D11" s="232" t="s">
        <v>36</v>
      </c>
      <c r="E11" s="232" t="s">
        <v>142</v>
      </c>
      <c r="F11" s="233">
        <v>23.77</v>
      </c>
      <c r="G11" s="241"/>
      <c r="H11" s="241">
        <v>8.49</v>
      </c>
      <c r="I11" s="241">
        <v>15.28</v>
      </c>
      <c r="J11" s="251">
        <v>0</v>
      </c>
    </row>
    <row r="12" spans="1:10" ht="24">
      <c r="A12" s="227"/>
      <c r="B12" s="232" t="s">
        <v>224</v>
      </c>
      <c r="C12" s="232" t="s">
        <v>225</v>
      </c>
      <c r="D12" s="232" t="s">
        <v>223</v>
      </c>
      <c r="E12" s="232" t="s">
        <v>11</v>
      </c>
      <c r="F12" s="233">
        <v>68.54</v>
      </c>
      <c r="G12" s="241">
        <v>68.54</v>
      </c>
      <c r="H12" s="241"/>
      <c r="I12" s="241"/>
      <c r="J12" s="251">
        <v>0</v>
      </c>
    </row>
    <row r="13" spans="1:10" ht="24">
      <c r="A13" s="227"/>
      <c r="B13" s="232" t="s">
        <v>224</v>
      </c>
      <c r="C13" s="232" t="s">
        <v>225</v>
      </c>
      <c r="D13" s="232" t="s">
        <v>227</v>
      </c>
      <c r="E13" s="232" t="s">
        <v>143</v>
      </c>
      <c r="F13" s="233">
        <v>9.13</v>
      </c>
      <c r="G13" s="241">
        <v>9.13</v>
      </c>
      <c r="H13" s="241"/>
      <c r="I13" s="241"/>
      <c r="J13" s="251">
        <v>0</v>
      </c>
    </row>
    <row r="14" spans="1:10" ht="12.75">
      <c r="A14" s="227"/>
      <c r="B14" s="232"/>
      <c r="C14" s="232" t="s">
        <v>228</v>
      </c>
      <c r="D14" s="232"/>
      <c r="E14" s="232" t="s">
        <v>206</v>
      </c>
      <c r="F14" s="233">
        <v>3.43</v>
      </c>
      <c r="G14" s="241"/>
      <c r="H14" s="241"/>
      <c r="I14" s="241">
        <v>3.43</v>
      </c>
      <c r="J14" s="251">
        <v>0</v>
      </c>
    </row>
    <row r="15" spans="1:10" ht="24">
      <c r="A15" s="227"/>
      <c r="B15" s="232" t="s">
        <v>224</v>
      </c>
      <c r="C15" s="232" t="s">
        <v>229</v>
      </c>
      <c r="D15" s="232" t="s">
        <v>36</v>
      </c>
      <c r="E15" s="232" t="s">
        <v>207</v>
      </c>
      <c r="F15" s="233">
        <v>3.43</v>
      </c>
      <c r="G15" s="241"/>
      <c r="H15" s="241"/>
      <c r="I15" s="241">
        <v>3.43</v>
      </c>
      <c r="J15" s="251">
        <v>0</v>
      </c>
    </row>
    <row r="16" spans="1:10" ht="12.75">
      <c r="A16" s="227"/>
      <c r="B16" s="232" t="s">
        <v>230</v>
      </c>
      <c r="C16" s="232"/>
      <c r="D16" s="232"/>
      <c r="E16" s="232" t="s">
        <v>144</v>
      </c>
      <c r="F16" s="233">
        <v>46.31</v>
      </c>
      <c r="G16" s="233">
        <v>46.31</v>
      </c>
      <c r="H16" s="241"/>
      <c r="I16" s="241"/>
      <c r="J16" s="251">
        <v>0</v>
      </c>
    </row>
    <row r="17" spans="1:10" ht="12.75">
      <c r="A17" s="227"/>
      <c r="B17" s="232"/>
      <c r="C17" s="232" t="s">
        <v>231</v>
      </c>
      <c r="D17" s="232"/>
      <c r="E17" s="232" t="s">
        <v>12</v>
      </c>
      <c r="F17" s="233">
        <v>46.31</v>
      </c>
      <c r="G17" s="233">
        <v>46.31</v>
      </c>
      <c r="H17" s="241"/>
      <c r="I17" s="241"/>
      <c r="J17" s="251">
        <v>0</v>
      </c>
    </row>
    <row r="18" spans="1:10" ht="24">
      <c r="A18" s="227"/>
      <c r="B18" s="232" t="s">
        <v>232</v>
      </c>
      <c r="C18" s="232" t="s">
        <v>233</v>
      </c>
      <c r="D18" s="232" t="s">
        <v>36</v>
      </c>
      <c r="E18" s="232" t="s">
        <v>13</v>
      </c>
      <c r="F18" s="233">
        <v>46.31</v>
      </c>
      <c r="G18" s="233">
        <v>46.31</v>
      </c>
      <c r="H18" s="241"/>
      <c r="I18" s="241"/>
      <c r="J18" s="251">
        <v>0</v>
      </c>
    </row>
    <row r="19" spans="1:10" ht="12.75">
      <c r="A19" s="227"/>
      <c r="B19" s="232" t="s">
        <v>234</v>
      </c>
      <c r="C19" s="232"/>
      <c r="D19" s="232"/>
      <c r="E19" s="232" t="s">
        <v>209</v>
      </c>
      <c r="F19" s="233">
        <v>1206.99</v>
      </c>
      <c r="G19" s="241">
        <v>553.18</v>
      </c>
      <c r="H19" s="241">
        <v>229.29</v>
      </c>
      <c r="I19" s="241">
        <v>0.08</v>
      </c>
      <c r="J19" s="251">
        <v>424.44</v>
      </c>
    </row>
    <row r="20" spans="1:10" ht="12.75">
      <c r="A20" s="227"/>
      <c r="B20" s="232"/>
      <c r="C20" s="232" t="s">
        <v>36</v>
      </c>
      <c r="D20" s="232"/>
      <c r="E20" s="232" t="s">
        <v>210</v>
      </c>
      <c r="F20" s="233">
        <v>82.89</v>
      </c>
      <c r="G20" s="241">
        <v>553.18</v>
      </c>
      <c r="H20" s="241">
        <v>229.29</v>
      </c>
      <c r="I20" s="241">
        <v>0.08</v>
      </c>
      <c r="J20" s="251">
        <v>322.4</v>
      </c>
    </row>
    <row r="21" spans="1:10" ht="24">
      <c r="A21" s="227"/>
      <c r="B21" s="232" t="s">
        <v>235</v>
      </c>
      <c r="C21" s="232" t="s">
        <v>236</v>
      </c>
      <c r="D21" s="232" t="s">
        <v>36</v>
      </c>
      <c r="E21" s="232" t="s">
        <v>211</v>
      </c>
      <c r="F21" s="233">
        <v>782.55</v>
      </c>
      <c r="G21" s="241">
        <v>553.18</v>
      </c>
      <c r="H21" s="241">
        <v>229.29</v>
      </c>
      <c r="I21" s="241">
        <v>0.08</v>
      </c>
      <c r="J21" s="251">
        <v>322.4</v>
      </c>
    </row>
    <row r="22" spans="1:10" ht="24">
      <c r="A22" s="227"/>
      <c r="B22" s="232" t="s">
        <v>235</v>
      </c>
      <c r="C22" s="232" t="s">
        <v>236</v>
      </c>
      <c r="D22" s="232" t="s">
        <v>226</v>
      </c>
      <c r="E22" s="232" t="s">
        <v>212</v>
      </c>
      <c r="F22" s="233">
        <v>120.5</v>
      </c>
      <c r="G22" s="241"/>
      <c r="H22" s="241"/>
      <c r="I22" s="241"/>
      <c r="J22" s="251">
        <v>120.5</v>
      </c>
    </row>
    <row r="23" spans="1:10" ht="24">
      <c r="A23" s="227"/>
      <c r="B23" s="232" t="s">
        <v>235</v>
      </c>
      <c r="C23" s="232" t="s">
        <v>236</v>
      </c>
      <c r="D23" s="232" t="s">
        <v>237</v>
      </c>
      <c r="E23" s="232" t="s">
        <v>213</v>
      </c>
      <c r="F23" s="233">
        <v>5</v>
      </c>
      <c r="G23" s="241"/>
      <c r="H23" s="241"/>
      <c r="I23" s="241"/>
      <c r="J23" s="251">
        <v>5</v>
      </c>
    </row>
    <row r="24" spans="1:10" ht="24">
      <c r="A24" s="227"/>
      <c r="B24" s="232" t="s">
        <v>235</v>
      </c>
      <c r="C24" s="232" t="s">
        <v>236</v>
      </c>
      <c r="D24" s="232" t="s">
        <v>238</v>
      </c>
      <c r="E24" s="232" t="s">
        <v>214</v>
      </c>
      <c r="F24" s="233">
        <v>49.5</v>
      </c>
      <c r="G24" s="241"/>
      <c r="H24" s="241"/>
      <c r="I24" s="241"/>
      <c r="J24" s="251">
        <v>49.5</v>
      </c>
    </row>
    <row r="25" spans="1:10" ht="24">
      <c r="A25" s="227"/>
      <c r="B25" s="232" t="s">
        <v>235</v>
      </c>
      <c r="C25" s="232" t="s">
        <v>236</v>
      </c>
      <c r="D25" s="232" t="s">
        <v>239</v>
      </c>
      <c r="E25" s="232" t="s">
        <v>215</v>
      </c>
      <c r="F25" s="233">
        <v>156.85</v>
      </c>
      <c r="G25" s="241"/>
      <c r="H25" s="241"/>
      <c r="I25" s="241"/>
      <c r="J25" s="251">
        <v>147.4</v>
      </c>
    </row>
    <row r="26" spans="1:10" ht="12.75">
      <c r="A26" s="227"/>
      <c r="B26" s="232"/>
      <c r="C26" s="232" t="s">
        <v>240</v>
      </c>
      <c r="D26" s="232"/>
      <c r="E26" s="232" t="s">
        <v>216</v>
      </c>
      <c r="F26" s="233">
        <v>29</v>
      </c>
      <c r="G26" s="241"/>
      <c r="H26" s="241"/>
      <c r="I26" s="241"/>
      <c r="J26" s="251">
        <v>29</v>
      </c>
    </row>
    <row r="27" spans="1:10" ht="24">
      <c r="A27" s="227"/>
      <c r="B27" s="232" t="s">
        <v>235</v>
      </c>
      <c r="C27" s="232" t="s">
        <v>241</v>
      </c>
      <c r="D27" s="232" t="s">
        <v>226</v>
      </c>
      <c r="E27" s="232" t="s">
        <v>217</v>
      </c>
      <c r="F27" s="233">
        <v>19</v>
      </c>
      <c r="G27" s="241"/>
      <c r="H27" s="241"/>
      <c r="I27" s="241"/>
      <c r="J27" s="251">
        <v>19</v>
      </c>
    </row>
    <row r="28" spans="1:10" ht="24">
      <c r="A28" s="227"/>
      <c r="B28" s="232" t="s">
        <v>235</v>
      </c>
      <c r="C28" s="232" t="s">
        <v>241</v>
      </c>
      <c r="D28" s="232" t="s">
        <v>239</v>
      </c>
      <c r="E28" s="232" t="s">
        <v>218</v>
      </c>
      <c r="F28" s="233">
        <v>10</v>
      </c>
      <c r="G28" s="241"/>
      <c r="H28" s="241"/>
      <c r="I28" s="241"/>
      <c r="J28" s="251">
        <v>10</v>
      </c>
    </row>
    <row r="29" spans="1:10" ht="12.75">
      <c r="A29" s="227"/>
      <c r="B29" s="232"/>
      <c r="C29" s="232" t="s">
        <v>231</v>
      </c>
      <c r="D29" s="232"/>
      <c r="E29" s="232" t="s">
        <v>219</v>
      </c>
      <c r="F29" s="233">
        <v>73.04</v>
      </c>
      <c r="G29" s="241"/>
      <c r="H29" s="241"/>
      <c r="I29" s="241"/>
      <c r="J29" s="251">
        <v>73.04</v>
      </c>
    </row>
    <row r="30" spans="1:247" s="167" customFormat="1" ht="24">
      <c r="A30" s="227"/>
      <c r="B30" s="232" t="s">
        <v>235</v>
      </c>
      <c r="C30" s="232" t="s">
        <v>233</v>
      </c>
      <c r="D30" s="232" t="s">
        <v>36</v>
      </c>
      <c r="E30" s="232" t="s">
        <v>220</v>
      </c>
      <c r="F30" s="233">
        <v>1098.55</v>
      </c>
      <c r="G30" s="240"/>
      <c r="H30" s="240"/>
      <c r="I30" s="240"/>
      <c r="J30" s="251">
        <v>67.04</v>
      </c>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6"/>
      <c r="DL30" s="166"/>
      <c r="DM30" s="166"/>
      <c r="DN30" s="166"/>
      <c r="DO30" s="166"/>
      <c r="DP30" s="166"/>
      <c r="DQ30" s="166"/>
      <c r="DR30" s="166"/>
      <c r="DS30" s="166"/>
      <c r="DT30" s="166"/>
      <c r="DU30" s="166"/>
      <c r="DV30" s="166"/>
      <c r="DW30" s="166"/>
      <c r="DX30" s="166"/>
      <c r="DY30" s="166"/>
      <c r="DZ30" s="166"/>
      <c r="EA30" s="166"/>
      <c r="EB30" s="166"/>
      <c r="EC30" s="166"/>
      <c r="ED30" s="166"/>
      <c r="EE30" s="166"/>
      <c r="EF30" s="166"/>
      <c r="EG30" s="166"/>
      <c r="EH30" s="166"/>
      <c r="EI30" s="166"/>
      <c r="EJ30" s="166"/>
      <c r="EK30" s="166"/>
      <c r="EL30" s="166"/>
      <c r="EM30" s="166"/>
      <c r="EN30" s="166"/>
      <c r="EO30" s="166"/>
      <c r="EP30" s="166"/>
      <c r="EQ30" s="166"/>
      <c r="ER30" s="166"/>
      <c r="ES30" s="166"/>
      <c r="ET30" s="166"/>
      <c r="EU30" s="166"/>
      <c r="EV30" s="166"/>
      <c r="EW30" s="166"/>
      <c r="EX30" s="166"/>
      <c r="EY30" s="166"/>
      <c r="EZ30" s="166"/>
      <c r="FA30" s="166"/>
      <c r="FB30" s="166"/>
      <c r="FC30" s="166"/>
      <c r="FD30" s="166"/>
      <c r="FE30" s="166"/>
      <c r="FF30" s="166"/>
      <c r="FG30" s="166"/>
      <c r="FH30" s="166"/>
      <c r="FI30" s="166"/>
      <c r="FJ30" s="166"/>
      <c r="FK30" s="166"/>
      <c r="FL30" s="166"/>
      <c r="FM30" s="166"/>
      <c r="FN30" s="166"/>
      <c r="FO30" s="166"/>
      <c r="FP30" s="166"/>
      <c r="FQ30" s="166"/>
      <c r="FR30" s="166"/>
      <c r="FS30" s="166"/>
      <c r="FT30" s="166"/>
      <c r="FU30" s="166"/>
      <c r="FV30" s="166"/>
      <c r="FW30" s="166"/>
      <c r="FX30" s="166"/>
      <c r="FY30" s="166"/>
      <c r="FZ30" s="166"/>
      <c r="GA30" s="166"/>
      <c r="GB30" s="166"/>
      <c r="GC30" s="166"/>
      <c r="GD30" s="166"/>
      <c r="GE30" s="166"/>
      <c r="GF30" s="166"/>
      <c r="GG30" s="166"/>
      <c r="GH30" s="166"/>
      <c r="GI30" s="166"/>
      <c r="GJ30" s="166"/>
      <c r="GK30" s="166"/>
      <c r="GL30" s="166"/>
      <c r="GM30" s="166"/>
      <c r="GN30" s="166"/>
      <c r="GO30" s="166"/>
      <c r="GP30" s="166"/>
      <c r="GQ30" s="166"/>
      <c r="GR30" s="166"/>
      <c r="GS30" s="166"/>
      <c r="GT30" s="166"/>
      <c r="GU30" s="166"/>
      <c r="GV30" s="166"/>
      <c r="GW30" s="166"/>
      <c r="GX30" s="166"/>
      <c r="GY30" s="166"/>
      <c r="GZ30" s="166"/>
      <c r="HA30" s="166"/>
      <c r="HB30" s="166"/>
      <c r="HC30" s="166"/>
      <c r="HD30" s="166"/>
      <c r="HE30" s="166"/>
      <c r="HF30" s="166"/>
      <c r="HG30" s="166"/>
      <c r="HH30" s="166"/>
      <c r="HI30" s="166"/>
      <c r="HJ30" s="166"/>
      <c r="HK30" s="166"/>
      <c r="HL30" s="166"/>
      <c r="HM30" s="166"/>
      <c r="HN30" s="166"/>
      <c r="HO30" s="166"/>
      <c r="HP30" s="166"/>
      <c r="HQ30" s="166"/>
      <c r="HR30" s="166"/>
      <c r="HS30" s="166"/>
      <c r="HT30" s="166"/>
      <c r="HU30" s="166"/>
      <c r="HV30" s="166"/>
      <c r="HW30" s="166"/>
      <c r="HX30" s="166"/>
      <c r="HY30" s="166"/>
      <c r="HZ30" s="166"/>
      <c r="IA30" s="166"/>
      <c r="IB30" s="166"/>
      <c r="IC30" s="166"/>
      <c r="ID30" s="166"/>
      <c r="IE30" s="166"/>
      <c r="IF30" s="166"/>
      <c r="IG30" s="166"/>
      <c r="IH30" s="166"/>
      <c r="II30" s="166"/>
      <c r="IJ30" s="166"/>
      <c r="IK30" s="166"/>
      <c r="IL30" s="166"/>
      <c r="IM30" s="166"/>
    </row>
    <row r="31" spans="1:10" ht="24">
      <c r="A31" s="227"/>
      <c r="B31" s="232" t="s">
        <v>235</v>
      </c>
      <c r="C31" s="232" t="s">
        <v>233</v>
      </c>
      <c r="D31" s="232" t="s">
        <v>237</v>
      </c>
      <c r="E31" s="232" t="s">
        <v>221</v>
      </c>
      <c r="F31" s="233">
        <v>6</v>
      </c>
      <c r="G31" s="241"/>
      <c r="H31" s="241"/>
      <c r="I31" s="241"/>
      <c r="J31" s="251">
        <v>6</v>
      </c>
    </row>
    <row r="32" spans="1:10" ht="12.75">
      <c r="A32" s="227"/>
      <c r="B32" s="232" t="s">
        <v>242</v>
      </c>
      <c r="C32" s="232"/>
      <c r="D32" s="232"/>
      <c r="E32" s="232" t="s">
        <v>35</v>
      </c>
      <c r="F32" s="233">
        <v>63.67</v>
      </c>
      <c r="G32" s="241">
        <v>63.67</v>
      </c>
      <c r="H32" s="241"/>
      <c r="I32" s="241"/>
      <c r="J32" s="251">
        <v>0</v>
      </c>
    </row>
    <row r="33" spans="1:10" ht="12.75">
      <c r="A33" s="227"/>
      <c r="B33" s="232"/>
      <c r="C33" s="232" t="s">
        <v>226</v>
      </c>
      <c r="D33" s="232"/>
      <c r="E33" s="232" t="s">
        <v>14</v>
      </c>
      <c r="F33" s="233">
        <v>63.67</v>
      </c>
      <c r="G33" s="241">
        <v>63.67</v>
      </c>
      <c r="H33" s="241"/>
      <c r="I33" s="241"/>
      <c r="J33" s="251">
        <v>0</v>
      </c>
    </row>
    <row r="34" spans="1:10" ht="24">
      <c r="A34" s="227"/>
      <c r="B34" s="232" t="s">
        <v>243</v>
      </c>
      <c r="C34" s="232" t="s">
        <v>244</v>
      </c>
      <c r="D34" s="232" t="s">
        <v>36</v>
      </c>
      <c r="E34" s="232" t="s">
        <v>15</v>
      </c>
      <c r="F34" s="233">
        <v>63.67</v>
      </c>
      <c r="G34" s="241">
        <v>63.67</v>
      </c>
      <c r="H34" s="241"/>
      <c r="I34" s="241"/>
      <c r="J34" s="251">
        <v>0</v>
      </c>
    </row>
    <row r="35" spans="1:10" ht="12.75">
      <c r="A35" s="227" t="s">
        <v>306</v>
      </c>
      <c r="B35" s="228"/>
      <c r="C35" s="228"/>
      <c r="D35" s="228"/>
      <c r="E35" s="229"/>
      <c r="F35" s="230">
        <v>9.45</v>
      </c>
      <c r="G35" s="241"/>
      <c r="H35" s="241"/>
      <c r="I35" s="241"/>
      <c r="J35" s="230">
        <v>9.45</v>
      </c>
    </row>
    <row r="36" spans="1:10" ht="12.75">
      <c r="A36" s="227" t="s">
        <v>309</v>
      </c>
      <c r="B36" s="228" t="s">
        <v>234</v>
      </c>
      <c r="C36" s="228"/>
      <c r="D36" s="228"/>
      <c r="E36" s="229" t="s">
        <v>209</v>
      </c>
      <c r="F36" s="230">
        <v>9.45</v>
      </c>
      <c r="G36" s="241"/>
      <c r="H36" s="241"/>
      <c r="I36" s="241"/>
      <c r="J36" s="230">
        <v>9.45</v>
      </c>
    </row>
    <row r="37" spans="1:10" ht="12.75">
      <c r="A37" s="227"/>
      <c r="B37" s="228"/>
      <c r="C37" s="228" t="s">
        <v>36</v>
      </c>
      <c r="D37" s="228"/>
      <c r="E37" s="229" t="s">
        <v>300</v>
      </c>
      <c r="F37" s="230">
        <v>9.45</v>
      </c>
      <c r="G37" s="241"/>
      <c r="H37" s="241"/>
      <c r="I37" s="241"/>
      <c r="J37" s="230">
        <v>9.45</v>
      </c>
    </row>
    <row r="38" spans="1:10" ht="12.75">
      <c r="A38" s="227"/>
      <c r="B38" s="228" t="s">
        <v>234</v>
      </c>
      <c r="C38" s="228" t="s">
        <v>36</v>
      </c>
      <c r="D38" s="228" t="s">
        <v>239</v>
      </c>
      <c r="E38" s="229" t="s">
        <v>301</v>
      </c>
      <c r="F38" s="230">
        <v>9.45</v>
      </c>
      <c r="G38" s="241"/>
      <c r="H38" s="241"/>
      <c r="I38" s="241"/>
      <c r="J38" s="230">
        <v>9.45</v>
      </c>
    </row>
    <row r="39" spans="1:10" ht="12.75">
      <c r="A39" s="227" t="s">
        <v>307</v>
      </c>
      <c r="B39" s="228"/>
      <c r="C39" s="228"/>
      <c r="D39" s="228"/>
      <c r="E39" s="234"/>
      <c r="F39" s="234">
        <v>1334.19</v>
      </c>
      <c r="G39" s="242">
        <v>1090.12</v>
      </c>
      <c r="H39" s="242">
        <v>101.93</v>
      </c>
      <c r="I39" s="242">
        <v>17.14</v>
      </c>
      <c r="J39" s="242">
        <v>125</v>
      </c>
    </row>
    <row r="40" spans="1:10" ht="12.75">
      <c r="A40" s="227"/>
      <c r="B40" s="238" t="s">
        <v>222</v>
      </c>
      <c r="C40" s="238"/>
      <c r="D40" s="238"/>
      <c r="E40" s="239" t="s">
        <v>34</v>
      </c>
      <c r="F40" s="234">
        <v>158.39</v>
      </c>
      <c r="G40" s="242">
        <v>139.94</v>
      </c>
      <c r="H40" s="242">
        <v>1.5</v>
      </c>
      <c r="I40" s="242">
        <v>16.95</v>
      </c>
      <c r="J40" s="242">
        <v>0</v>
      </c>
    </row>
    <row r="41" spans="1:10" ht="12.75">
      <c r="A41" s="227"/>
      <c r="B41" s="238"/>
      <c r="C41" s="238" t="s">
        <v>223</v>
      </c>
      <c r="D41" s="238"/>
      <c r="E41" s="239" t="s">
        <v>141</v>
      </c>
      <c r="F41" s="234">
        <v>158.39</v>
      </c>
      <c r="G41" s="242">
        <v>139.94</v>
      </c>
      <c r="H41" s="242">
        <v>1.5</v>
      </c>
      <c r="I41" s="242">
        <v>16.95</v>
      </c>
      <c r="J41" s="242">
        <v>0</v>
      </c>
    </row>
    <row r="42" spans="1:10" ht="12.75">
      <c r="A42" s="227"/>
      <c r="B42" s="238" t="s">
        <v>224</v>
      </c>
      <c r="C42" s="238" t="s">
        <v>225</v>
      </c>
      <c r="D42" s="238" t="s">
        <v>226</v>
      </c>
      <c r="E42" s="239" t="s">
        <v>205</v>
      </c>
      <c r="F42" s="234">
        <v>18.45</v>
      </c>
      <c r="G42" s="242">
        <v>0</v>
      </c>
      <c r="H42" s="242">
        <v>1.5</v>
      </c>
      <c r="I42" s="242">
        <v>16.95</v>
      </c>
      <c r="J42" s="242">
        <v>0</v>
      </c>
    </row>
    <row r="43" spans="1:10" ht="12.75">
      <c r="A43" s="227"/>
      <c r="B43" s="238" t="s">
        <v>224</v>
      </c>
      <c r="C43" s="238" t="s">
        <v>225</v>
      </c>
      <c r="D43" s="238" t="s">
        <v>223</v>
      </c>
      <c r="E43" s="239" t="s">
        <v>11</v>
      </c>
      <c r="F43" s="234">
        <v>110.64</v>
      </c>
      <c r="G43" s="242">
        <v>110.64</v>
      </c>
      <c r="H43" s="242">
        <v>0</v>
      </c>
      <c r="I43" s="242">
        <v>0</v>
      </c>
      <c r="J43" s="242">
        <v>0</v>
      </c>
    </row>
    <row r="44" spans="1:10" ht="12.75">
      <c r="A44" s="227"/>
      <c r="B44" s="238" t="s">
        <v>224</v>
      </c>
      <c r="C44" s="238" t="s">
        <v>225</v>
      </c>
      <c r="D44" s="238" t="s">
        <v>227</v>
      </c>
      <c r="E44" s="239" t="s">
        <v>143</v>
      </c>
      <c r="F44" s="234">
        <v>29.3</v>
      </c>
      <c r="G44" s="242">
        <v>29.3</v>
      </c>
      <c r="H44" s="242">
        <v>0</v>
      </c>
      <c r="I44" s="242">
        <v>0</v>
      </c>
      <c r="J44" s="242">
        <v>0</v>
      </c>
    </row>
    <row r="45" spans="1:10" ht="12.75">
      <c r="A45" s="227"/>
      <c r="B45" s="238" t="s">
        <v>230</v>
      </c>
      <c r="C45" s="238"/>
      <c r="D45" s="238"/>
      <c r="E45" s="239" t="s">
        <v>144</v>
      </c>
      <c r="F45" s="234">
        <v>56.22</v>
      </c>
      <c r="G45" s="242">
        <v>56.22</v>
      </c>
      <c r="H45" s="242">
        <v>0</v>
      </c>
      <c r="I45" s="242">
        <v>0</v>
      </c>
      <c r="J45" s="242">
        <v>0</v>
      </c>
    </row>
    <row r="46" spans="1:10" ht="12.75">
      <c r="A46" s="227"/>
      <c r="B46" s="238"/>
      <c r="C46" s="238" t="s">
        <v>231</v>
      </c>
      <c r="D46" s="238"/>
      <c r="E46" s="239" t="s">
        <v>12</v>
      </c>
      <c r="F46" s="234">
        <v>56.22</v>
      </c>
      <c r="G46" s="242">
        <v>56.22</v>
      </c>
      <c r="H46" s="242">
        <v>0</v>
      </c>
      <c r="I46" s="242">
        <v>0</v>
      </c>
      <c r="J46" s="242">
        <v>0</v>
      </c>
    </row>
    <row r="47" spans="1:10" ht="12.75">
      <c r="A47" s="227"/>
      <c r="B47" s="238" t="s">
        <v>232</v>
      </c>
      <c r="C47" s="238" t="s">
        <v>233</v>
      </c>
      <c r="D47" s="238" t="s">
        <v>226</v>
      </c>
      <c r="E47" s="239" t="s">
        <v>208</v>
      </c>
      <c r="F47" s="234">
        <v>56.22</v>
      </c>
      <c r="G47" s="242">
        <v>56.22</v>
      </c>
      <c r="H47" s="242">
        <v>0</v>
      </c>
      <c r="I47" s="242">
        <v>0</v>
      </c>
      <c r="J47" s="242">
        <v>0</v>
      </c>
    </row>
    <row r="48" spans="1:10" ht="12.75">
      <c r="A48" s="227"/>
      <c r="B48" s="238" t="s">
        <v>234</v>
      </c>
      <c r="C48" s="238"/>
      <c r="D48" s="238"/>
      <c r="E48" s="239" t="s">
        <v>209</v>
      </c>
      <c r="F48" s="234">
        <v>1031.51</v>
      </c>
      <c r="G48" s="242">
        <v>805.89</v>
      </c>
      <c r="H48" s="242">
        <v>100.43</v>
      </c>
      <c r="I48" s="242">
        <v>0.19</v>
      </c>
      <c r="J48" s="242">
        <v>125</v>
      </c>
    </row>
    <row r="49" spans="1:10" ht="12.75">
      <c r="A49" s="227"/>
      <c r="B49" s="238"/>
      <c r="C49" s="238" t="s">
        <v>231</v>
      </c>
      <c r="D49" s="238"/>
      <c r="E49" s="239" t="s">
        <v>219</v>
      </c>
      <c r="F49" s="234">
        <v>1031.51</v>
      </c>
      <c r="G49" s="242">
        <v>805.89</v>
      </c>
      <c r="H49" s="242">
        <v>100.43</v>
      </c>
      <c r="I49" s="242">
        <v>0.19</v>
      </c>
      <c r="J49" s="242">
        <v>125</v>
      </c>
    </row>
    <row r="50" spans="1:10" ht="12.75">
      <c r="A50" s="227"/>
      <c r="B50" s="238" t="s">
        <v>235</v>
      </c>
      <c r="C50" s="238" t="s">
        <v>233</v>
      </c>
      <c r="D50" s="238" t="s">
        <v>36</v>
      </c>
      <c r="E50" s="239" t="s">
        <v>220</v>
      </c>
      <c r="F50" s="234">
        <v>1031.51</v>
      </c>
      <c r="G50" s="242">
        <v>805.89</v>
      </c>
      <c r="H50" s="242">
        <v>100.43</v>
      </c>
      <c r="I50" s="242">
        <v>0.19</v>
      </c>
      <c r="J50" s="242">
        <v>125</v>
      </c>
    </row>
    <row r="51" spans="1:10" ht="12.75">
      <c r="A51" s="227"/>
      <c r="B51" s="238" t="s">
        <v>242</v>
      </c>
      <c r="C51" s="238"/>
      <c r="D51" s="238"/>
      <c r="E51" s="239" t="s">
        <v>35</v>
      </c>
      <c r="F51" s="234">
        <v>88.07</v>
      </c>
      <c r="G51" s="242">
        <v>88.07</v>
      </c>
      <c r="H51" s="242">
        <v>0</v>
      </c>
      <c r="I51" s="242">
        <v>0</v>
      </c>
      <c r="J51" s="242">
        <v>0</v>
      </c>
    </row>
    <row r="52" spans="1:10" ht="12.75">
      <c r="A52" s="227"/>
      <c r="B52" s="238"/>
      <c r="C52" s="238" t="s">
        <v>226</v>
      </c>
      <c r="D52" s="238"/>
      <c r="E52" s="239" t="s">
        <v>14</v>
      </c>
      <c r="F52" s="234">
        <v>88.07</v>
      </c>
      <c r="G52" s="242">
        <v>88.07</v>
      </c>
      <c r="H52" s="242">
        <v>0</v>
      </c>
      <c r="I52" s="242">
        <v>0</v>
      </c>
      <c r="J52" s="242">
        <v>0</v>
      </c>
    </row>
    <row r="53" spans="1:10" ht="12.75">
      <c r="A53" s="227"/>
      <c r="B53" s="238" t="s">
        <v>243</v>
      </c>
      <c r="C53" s="238" t="s">
        <v>244</v>
      </c>
      <c r="D53" s="238" t="s">
        <v>36</v>
      </c>
      <c r="E53" s="239" t="s">
        <v>15</v>
      </c>
      <c r="F53" s="234">
        <v>88.07</v>
      </c>
      <c r="G53" s="242">
        <v>88.07</v>
      </c>
      <c r="H53" s="242">
        <v>0</v>
      </c>
      <c r="I53" s="242">
        <v>0</v>
      </c>
      <c r="J53" s="242">
        <v>0</v>
      </c>
    </row>
  </sheetData>
  <sheetProtection/>
  <mergeCells count="11">
    <mergeCell ref="J5:J6"/>
    <mergeCell ref="I2:J2"/>
    <mergeCell ref="I3:J3"/>
    <mergeCell ref="B4:D4"/>
    <mergeCell ref="G5:I5"/>
    <mergeCell ref="A4:A6"/>
    <mergeCell ref="B5:B6"/>
    <mergeCell ref="C5:C6"/>
    <mergeCell ref="D5:D6"/>
    <mergeCell ref="E4:E6"/>
    <mergeCell ref="F5:F6"/>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N36"/>
  <sheetViews>
    <sheetView showGridLines="0" showZeros="0" zoomScalePageLayoutView="0" workbookViewId="0" topLeftCell="A1">
      <selection activeCell="G39" sqref="G39"/>
    </sheetView>
  </sheetViews>
  <sheetFormatPr defaultColWidth="9.16015625" defaultRowHeight="11.25"/>
  <cols>
    <col min="1" max="1" width="9.16015625" style="33" customWidth="1"/>
    <col min="2" max="3" width="4" style="33" customWidth="1"/>
    <col min="4" max="4" width="38.33203125" style="33" customWidth="1"/>
    <col min="5" max="6" width="11" style="33" bestFit="1" customWidth="1"/>
    <col min="7" max="7" width="17" style="33" customWidth="1"/>
    <col min="8" max="8" width="12.33203125" style="33" customWidth="1"/>
    <col min="9" max="9" width="17" style="33" customWidth="1"/>
    <col min="10" max="10" width="9" style="33" bestFit="1" customWidth="1"/>
    <col min="11" max="11" width="10" style="33" customWidth="1"/>
    <col min="12" max="12" width="10.83203125" style="33" customWidth="1"/>
    <col min="13" max="13" width="14" style="33" customWidth="1"/>
    <col min="14" max="14" width="13.83203125" style="33" customWidth="1"/>
    <col min="15" max="247" width="9.16015625" style="33" customWidth="1"/>
    <col min="248" max="253" width="9.16015625" style="0" customWidth="1"/>
  </cols>
  <sheetData>
    <row r="1" spans="1:14" ht="25.5" customHeight="1">
      <c r="A1" s="379" t="s">
        <v>156</v>
      </c>
      <c r="B1" s="379"/>
      <c r="C1" s="379"/>
      <c r="D1" s="379"/>
      <c r="E1" s="379"/>
      <c r="F1" s="379"/>
      <c r="G1" s="379"/>
      <c r="H1" s="379"/>
      <c r="I1" s="379"/>
      <c r="J1" s="379"/>
      <c r="K1" s="379"/>
      <c r="L1" s="379"/>
      <c r="M1" s="379"/>
      <c r="N1" s="379"/>
    </row>
    <row r="2" spans="1:14" ht="17.25" customHeight="1">
      <c r="A2" s="91"/>
      <c r="B2" s="91"/>
      <c r="C2" s="91"/>
      <c r="D2" s="91"/>
      <c r="E2" s="91"/>
      <c r="F2" s="91"/>
      <c r="G2" s="91"/>
      <c r="H2" s="91"/>
      <c r="I2" s="91"/>
      <c r="J2" s="91"/>
      <c r="L2"/>
      <c r="N2" s="70" t="s">
        <v>37</v>
      </c>
    </row>
    <row r="3" spans="1:14" ht="17.25" customHeight="1">
      <c r="A3" s="25" t="s">
        <v>3</v>
      </c>
      <c r="B3" s="60"/>
      <c r="C3" s="60"/>
      <c r="D3" s="145"/>
      <c r="I3" s="92"/>
      <c r="J3" s="92"/>
      <c r="L3"/>
      <c r="N3" s="80" t="s">
        <v>4</v>
      </c>
    </row>
    <row r="4" spans="1:14" s="83" customFormat="1" ht="18" customHeight="1">
      <c r="A4" s="381" t="s">
        <v>28</v>
      </c>
      <c r="B4" s="381"/>
      <c r="C4" s="381"/>
      <c r="D4" s="392" t="s">
        <v>29</v>
      </c>
      <c r="E4" s="368" t="s">
        <v>157</v>
      </c>
      <c r="F4" s="368"/>
      <c r="G4" s="368"/>
      <c r="H4" s="368"/>
      <c r="I4" s="368"/>
      <c r="J4" s="368"/>
      <c r="K4" s="368"/>
      <c r="L4" s="368"/>
      <c r="M4" s="368"/>
      <c r="N4" s="368"/>
    </row>
    <row r="5" spans="1:14" s="83" customFormat="1" ht="33" customHeight="1">
      <c r="A5" s="390" t="s">
        <v>30</v>
      </c>
      <c r="B5" s="390" t="s">
        <v>31</v>
      </c>
      <c r="C5" s="390" t="s">
        <v>32</v>
      </c>
      <c r="D5" s="393"/>
      <c r="E5" s="373" t="s">
        <v>21</v>
      </c>
      <c r="F5" s="368" t="s">
        <v>9</v>
      </c>
      <c r="G5" s="368"/>
      <c r="H5" s="368" t="s">
        <v>99</v>
      </c>
      <c r="I5" s="368" t="s">
        <v>150</v>
      </c>
      <c r="J5" s="368" t="s">
        <v>101</v>
      </c>
      <c r="K5" s="368" t="s">
        <v>151</v>
      </c>
      <c r="L5" s="368" t="s">
        <v>139</v>
      </c>
      <c r="M5" s="368"/>
      <c r="N5" s="368" t="s">
        <v>152</v>
      </c>
    </row>
    <row r="6" spans="1:14" s="83" customFormat="1" ht="39">
      <c r="A6" s="391"/>
      <c r="B6" s="391"/>
      <c r="C6" s="391"/>
      <c r="D6" s="394"/>
      <c r="E6" s="373"/>
      <c r="F6" s="28" t="s">
        <v>112</v>
      </c>
      <c r="G6" s="28" t="s">
        <v>149</v>
      </c>
      <c r="H6" s="368"/>
      <c r="I6" s="368"/>
      <c r="J6" s="368"/>
      <c r="K6" s="368"/>
      <c r="L6" s="28" t="s">
        <v>148</v>
      </c>
      <c r="M6" s="28" t="s">
        <v>149</v>
      </c>
      <c r="N6" s="368"/>
    </row>
    <row r="7" spans="1:247" s="19" customFormat="1" ht="15" customHeight="1">
      <c r="A7" s="243"/>
      <c r="B7" s="243"/>
      <c r="C7" s="243"/>
      <c r="D7" s="244" t="s">
        <v>21</v>
      </c>
      <c r="E7" s="245">
        <v>2765.48</v>
      </c>
      <c r="F7" s="245">
        <v>2765.48</v>
      </c>
      <c r="G7" s="246"/>
      <c r="H7" s="246"/>
      <c r="I7" s="230"/>
      <c r="J7" s="246"/>
      <c r="K7" s="246"/>
      <c r="L7" s="247"/>
      <c r="M7" s="247"/>
      <c r="N7" s="247"/>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row>
    <row r="8" spans="1:14" ht="15" customHeight="1">
      <c r="A8" s="232" t="s">
        <v>222</v>
      </c>
      <c r="B8" s="232"/>
      <c r="C8" s="232"/>
      <c r="D8" s="232" t="s">
        <v>34</v>
      </c>
      <c r="E8" s="245">
        <v>263.26</v>
      </c>
      <c r="F8" s="245">
        <v>263.26</v>
      </c>
      <c r="G8" s="248"/>
      <c r="H8" s="248"/>
      <c r="I8" s="230"/>
      <c r="J8" s="248"/>
      <c r="K8" s="249"/>
      <c r="L8" s="249"/>
      <c r="M8" s="249"/>
      <c r="N8" s="249"/>
    </row>
    <row r="9" spans="1:14" ht="15" customHeight="1">
      <c r="A9" s="232"/>
      <c r="B9" s="232" t="s">
        <v>223</v>
      </c>
      <c r="C9" s="232"/>
      <c r="D9" s="232" t="s">
        <v>141</v>
      </c>
      <c r="E9" s="245">
        <v>259.83</v>
      </c>
      <c r="F9" s="245">
        <v>259.83</v>
      </c>
      <c r="G9" s="248"/>
      <c r="H9" s="248"/>
      <c r="I9" s="230"/>
      <c r="J9" s="248"/>
      <c r="K9" s="249"/>
      <c r="L9" s="249"/>
      <c r="M9" s="249"/>
      <c r="N9" s="249"/>
    </row>
    <row r="10" spans="1:14" ht="15" customHeight="1">
      <c r="A10" s="232" t="s">
        <v>224</v>
      </c>
      <c r="B10" s="232" t="s">
        <v>225</v>
      </c>
      <c r="C10" s="232" t="s">
        <v>36</v>
      </c>
      <c r="D10" s="232" t="s">
        <v>142</v>
      </c>
      <c r="E10" s="245">
        <v>23.77</v>
      </c>
      <c r="F10" s="245">
        <v>23.77</v>
      </c>
      <c r="G10" s="248"/>
      <c r="H10" s="248"/>
      <c r="I10" s="230"/>
      <c r="J10" s="248"/>
      <c r="K10" s="249"/>
      <c r="L10" s="249"/>
      <c r="M10" s="249"/>
      <c r="N10" s="249"/>
    </row>
    <row r="11" spans="1:14" ht="15" customHeight="1">
      <c r="A11" s="232" t="s">
        <v>224</v>
      </c>
      <c r="B11" s="232" t="s">
        <v>225</v>
      </c>
      <c r="C11" s="232" t="s">
        <v>226</v>
      </c>
      <c r="D11" s="232" t="s">
        <v>205</v>
      </c>
      <c r="E11" s="245">
        <v>18.45</v>
      </c>
      <c r="F11" s="245">
        <v>18.45</v>
      </c>
      <c r="G11" s="248"/>
      <c r="H11" s="248"/>
      <c r="I11" s="230"/>
      <c r="J11" s="248"/>
      <c r="K11" s="249"/>
      <c r="L11" s="249"/>
      <c r="M11" s="249"/>
      <c r="N11" s="249"/>
    </row>
    <row r="12" spans="1:14" ht="15" customHeight="1">
      <c r="A12" s="232" t="s">
        <v>224</v>
      </c>
      <c r="B12" s="232" t="s">
        <v>225</v>
      </c>
      <c r="C12" s="232" t="s">
        <v>223</v>
      </c>
      <c r="D12" s="232" t="s">
        <v>11</v>
      </c>
      <c r="E12" s="245">
        <v>179.18</v>
      </c>
      <c r="F12" s="245">
        <v>179.18</v>
      </c>
      <c r="G12" s="248"/>
      <c r="H12" s="248"/>
      <c r="I12" s="230"/>
      <c r="J12" s="248"/>
      <c r="K12" s="249"/>
      <c r="L12" s="249"/>
      <c r="M12" s="249"/>
      <c r="N12" s="249"/>
    </row>
    <row r="13" spans="1:14" ht="15" customHeight="1">
      <c r="A13" s="232" t="s">
        <v>224</v>
      </c>
      <c r="B13" s="232" t="s">
        <v>225</v>
      </c>
      <c r="C13" s="232" t="s">
        <v>227</v>
      </c>
      <c r="D13" s="232" t="s">
        <v>143</v>
      </c>
      <c r="E13" s="245">
        <v>38.43</v>
      </c>
      <c r="F13" s="245">
        <v>38.43</v>
      </c>
      <c r="G13" s="248"/>
      <c r="H13" s="248"/>
      <c r="I13" s="230"/>
      <c r="J13" s="248"/>
      <c r="K13" s="249"/>
      <c r="L13" s="249"/>
      <c r="M13" s="249"/>
      <c r="N13" s="249"/>
    </row>
    <row r="14" spans="1:14" ht="15" customHeight="1">
      <c r="A14" s="232"/>
      <c r="B14" s="232" t="s">
        <v>228</v>
      </c>
      <c r="C14" s="232"/>
      <c r="D14" s="232" t="s">
        <v>206</v>
      </c>
      <c r="E14" s="245">
        <v>3.43</v>
      </c>
      <c r="F14" s="245">
        <v>3.43</v>
      </c>
      <c r="G14" s="248"/>
      <c r="H14" s="248"/>
      <c r="I14" s="230"/>
      <c r="J14" s="248"/>
      <c r="K14" s="249"/>
      <c r="L14" s="249"/>
      <c r="M14" s="249"/>
      <c r="N14" s="249"/>
    </row>
    <row r="15" spans="1:14" ht="15" customHeight="1">
      <c r="A15" s="232" t="s">
        <v>224</v>
      </c>
      <c r="B15" s="232" t="s">
        <v>229</v>
      </c>
      <c r="C15" s="232" t="s">
        <v>36</v>
      </c>
      <c r="D15" s="232" t="s">
        <v>207</v>
      </c>
      <c r="E15" s="245">
        <v>3.43</v>
      </c>
      <c r="F15" s="245">
        <v>3.43</v>
      </c>
      <c r="G15" s="248"/>
      <c r="H15" s="248"/>
      <c r="I15" s="230"/>
      <c r="J15" s="248"/>
      <c r="K15" s="249"/>
      <c r="L15" s="249"/>
      <c r="M15" s="249"/>
      <c r="N15" s="249"/>
    </row>
    <row r="16" spans="1:14" ht="15" customHeight="1">
      <c r="A16" s="232" t="s">
        <v>230</v>
      </c>
      <c r="B16" s="232"/>
      <c r="C16" s="232"/>
      <c r="D16" s="232" t="s">
        <v>144</v>
      </c>
      <c r="E16" s="245">
        <v>102.53</v>
      </c>
      <c r="F16" s="245">
        <v>102.53</v>
      </c>
      <c r="G16" s="248"/>
      <c r="H16" s="248"/>
      <c r="I16" s="230"/>
      <c r="J16" s="248"/>
      <c r="K16" s="249"/>
      <c r="L16" s="249"/>
      <c r="M16" s="249"/>
      <c r="N16" s="249"/>
    </row>
    <row r="17" spans="1:14" ht="15" customHeight="1">
      <c r="A17" s="232"/>
      <c r="B17" s="232" t="s">
        <v>231</v>
      </c>
      <c r="C17" s="232"/>
      <c r="D17" s="232" t="s">
        <v>12</v>
      </c>
      <c r="E17" s="245">
        <v>102.53</v>
      </c>
      <c r="F17" s="245">
        <v>102.53</v>
      </c>
      <c r="G17" s="248"/>
      <c r="H17" s="248"/>
      <c r="I17" s="230"/>
      <c r="J17" s="248"/>
      <c r="K17" s="249"/>
      <c r="L17" s="249"/>
      <c r="M17" s="249"/>
      <c r="N17" s="249"/>
    </row>
    <row r="18" spans="1:14" ht="15" customHeight="1">
      <c r="A18" s="232" t="s">
        <v>232</v>
      </c>
      <c r="B18" s="232" t="s">
        <v>233</v>
      </c>
      <c r="C18" s="232" t="s">
        <v>36</v>
      </c>
      <c r="D18" s="232" t="s">
        <v>13</v>
      </c>
      <c r="E18" s="245">
        <v>46.31</v>
      </c>
      <c r="F18" s="245">
        <v>46.31</v>
      </c>
      <c r="G18" s="248"/>
      <c r="H18" s="248"/>
      <c r="I18" s="230"/>
      <c r="J18" s="248"/>
      <c r="K18" s="249"/>
      <c r="L18" s="249"/>
      <c r="M18" s="249"/>
      <c r="N18" s="249"/>
    </row>
    <row r="19" spans="1:14" ht="15" customHeight="1">
      <c r="A19" s="232" t="s">
        <v>232</v>
      </c>
      <c r="B19" s="232" t="s">
        <v>233</v>
      </c>
      <c r="C19" s="232" t="s">
        <v>226</v>
      </c>
      <c r="D19" s="232" t="s">
        <v>208</v>
      </c>
      <c r="E19" s="245">
        <v>56.22</v>
      </c>
      <c r="F19" s="245">
        <v>56.22</v>
      </c>
      <c r="G19" s="248"/>
      <c r="H19" s="248"/>
      <c r="I19" s="230"/>
      <c r="J19" s="248"/>
      <c r="K19" s="249"/>
      <c r="L19" s="249"/>
      <c r="M19" s="249"/>
      <c r="N19" s="249"/>
    </row>
    <row r="20" spans="1:14" ht="15" customHeight="1">
      <c r="A20" s="232" t="s">
        <v>234</v>
      </c>
      <c r="B20" s="232"/>
      <c r="C20" s="232"/>
      <c r="D20" s="232" t="s">
        <v>209</v>
      </c>
      <c r="E20" s="245">
        <v>2247.95</v>
      </c>
      <c r="F20" s="245">
        <v>2247.95</v>
      </c>
      <c r="G20" s="248"/>
      <c r="H20" s="248"/>
      <c r="I20" s="230"/>
      <c r="J20" s="248"/>
      <c r="K20" s="249"/>
      <c r="L20" s="249"/>
      <c r="M20" s="249"/>
      <c r="N20" s="249"/>
    </row>
    <row r="21" spans="1:248" s="33" customFormat="1" ht="15" customHeight="1">
      <c r="A21" s="232"/>
      <c r="B21" s="232" t="s">
        <v>36</v>
      </c>
      <c r="C21" s="232"/>
      <c r="D21" s="232" t="s">
        <v>210</v>
      </c>
      <c r="E21" s="245">
        <v>1114.4</v>
      </c>
      <c r="F21" s="245">
        <v>1114.4</v>
      </c>
      <c r="G21" s="248"/>
      <c r="H21" s="248"/>
      <c r="I21" s="230"/>
      <c r="J21" s="248"/>
      <c r="K21" s="249"/>
      <c r="L21" s="249"/>
      <c r="M21" s="249"/>
      <c r="N21" s="249"/>
      <c r="IN21"/>
    </row>
    <row r="22" spans="1:248" s="33" customFormat="1" ht="15" customHeight="1">
      <c r="A22" s="232" t="s">
        <v>235</v>
      </c>
      <c r="B22" s="232" t="s">
        <v>236</v>
      </c>
      <c r="C22" s="232" t="s">
        <v>36</v>
      </c>
      <c r="D22" s="232" t="s">
        <v>211</v>
      </c>
      <c r="E22" s="245">
        <v>782.55</v>
      </c>
      <c r="F22" s="245">
        <v>782.55</v>
      </c>
      <c r="G22" s="248"/>
      <c r="H22" s="248"/>
      <c r="I22" s="230"/>
      <c r="J22" s="248"/>
      <c r="K22" s="249"/>
      <c r="L22" s="249"/>
      <c r="M22" s="249"/>
      <c r="N22" s="249"/>
      <c r="IN22"/>
    </row>
    <row r="23" spans="1:248" s="33" customFormat="1" ht="15" customHeight="1">
      <c r="A23" s="232" t="s">
        <v>235</v>
      </c>
      <c r="B23" s="232" t="s">
        <v>236</v>
      </c>
      <c r="C23" s="232" t="s">
        <v>226</v>
      </c>
      <c r="D23" s="232" t="s">
        <v>212</v>
      </c>
      <c r="E23" s="245">
        <v>120.5</v>
      </c>
      <c r="F23" s="245">
        <v>120.5</v>
      </c>
      <c r="G23" s="248"/>
      <c r="H23" s="248"/>
      <c r="I23" s="230"/>
      <c r="J23" s="248"/>
      <c r="K23" s="249"/>
      <c r="L23" s="249"/>
      <c r="M23" s="249"/>
      <c r="N23" s="249"/>
      <c r="IN23"/>
    </row>
    <row r="24" spans="1:248" s="33" customFormat="1" ht="15" customHeight="1">
      <c r="A24" s="232" t="s">
        <v>235</v>
      </c>
      <c r="B24" s="232" t="s">
        <v>236</v>
      </c>
      <c r="C24" s="232" t="s">
        <v>237</v>
      </c>
      <c r="D24" s="232" t="s">
        <v>213</v>
      </c>
      <c r="E24" s="245">
        <v>5</v>
      </c>
      <c r="F24" s="245">
        <v>5</v>
      </c>
      <c r="G24" s="248"/>
      <c r="H24" s="248"/>
      <c r="I24" s="230"/>
      <c r="J24" s="248"/>
      <c r="K24" s="249"/>
      <c r="L24" s="249"/>
      <c r="M24" s="249"/>
      <c r="N24" s="249"/>
      <c r="IN24"/>
    </row>
    <row r="25" spans="1:248" s="33" customFormat="1" ht="15" customHeight="1">
      <c r="A25" s="232" t="s">
        <v>235</v>
      </c>
      <c r="B25" s="232" t="s">
        <v>236</v>
      </c>
      <c r="C25" s="232" t="s">
        <v>238</v>
      </c>
      <c r="D25" s="232" t="s">
        <v>214</v>
      </c>
      <c r="E25" s="245">
        <v>49.5</v>
      </c>
      <c r="F25" s="245">
        <v>49.5</v>
      </c>
      <c r="G25" s="248"/>
      <c r="H25" s="248"/>
      <c r="I25" s="230"/>
      <c r="J25" s="248"/>
      <c r="K25" s="249"/>
      <c r="L25" s="249"/>
      <c r="M25" s="249"/>
      <c r="N25" s="249"/>
      <c r="IN25"/>
    </row>
    <row r="26" spans="1:14" ht="15" customHeight="1">
      <c r="A26" s="232" t="s">
        <v>235</v>
      </c>
      <c r="B26" s="232" t="s">
        <v>236</v>
      </c>
      <c r="C26" s="232" t="s">
        <v>239</v>
      </c>
      <c r="D26" s="232" t="s">
        <v>215</v>
      </c>
      <c r="E26" s="245">
        <v>156.85</v>
      </c>
      <c r="F26" s="245">
        <v>156.85</v>
      </c>
      <c r="G26" s="249"/>
      <c r="H26" s="249"/>
      <c r="I26" s="230"/>
      <c r="J26" s="249"/>
      <c r="K26" s="249"/>
      <c r="L26" s="249"/>
      <c r="M26" s="249"/>
      <c r="N26" s="249"/>
    </row>
    <row r="27" spans="1:14" ht="15" customHeight="1">
      <c r="A27" s="232"/>
      <c r="B27" s="232" t="s">
        <v>240</v>
      </c>
      <c r="C27" s="232"/>
      <c r="D27" s="232" t="s">
        <v>216</v>
      </c>
      <c r="E27" s="245">
        <v>29</v>
      </c>
      <c r="F27" s="245">
        <v>29</v>
      </c>
      <c r="G27" s="249"/>
      <c r="H27" s="249"/>
      <c r="I27" s="230"/>
      <c r="J27" s="249"/>
      <c r="K27" s="249"/>
      <c r="L27" s="249"/>
      <c r="M27" s="249"/>
      <c r="N27" s="249"/>
    </row>
    <row r="28" spans="1:14" ht="15" customHeight="1">
      <c r="A28" s="232" t="s">
        <v>235</v>
      </c>
      <c r="B28" s="232" t="s">
        <v>241</v>
      </c>
      <c r="C28" s="232" t="s">
        <v>226</v>
      </c>
      <c r="D28" s="232" t="s">
        <v>217</v>
      </c>
      <c r="E28" s="245">
        <v>19</v>
      </c>
      <c r="F28" s="245">
        <v>19</v>
      </c>
      <c r="G28" s="249"/>
      <c r="H28" s="249"/>
      <c r="I28" s="230"/>
      <c r="J28" s="249"/>
      <c r="K28" s="249"/>
      <c r="L28" s="249"/>
      <c r="M28" s="249"/>
      <c r="N28" s="249"/>
    </row>
    <row r="29" spans="1:14" ht="15" customHeight="1">
      <c r="A29" s="232" t="s">
        <v>235</v>
      </c>
      <c r="B29" s="232" t="s">
        <v>241</v>
      </c>
      <c r="C29" s="232" t="s">
        <v>239</v>
      </c>
      <c r="D29" s="232" t="s">
        <v>218</v>
      </c>
      <c r="E29" s="245">
        <v>10</v>
      </c>
      <c r="F29" s="245">
        <v>10</v>
      </c>
      <c r="G29" s="249"/>
      <c r="H29" s="249"/>
      <c r="I29" s="230"/>
      <c r="J29" s="249"/>
      <c r="K29" s="249"/>
      <c r="L29" s="249"/>
      <c r="M29" s="249"/>
      <c r="N29" s="249"/>
    </row>
    <row r="30" spans="1:14" ht="15" customHeight="1">
      <c r="A30" s="232"/>
      <c r="B30" s="232" t="s">
        <v>231</v>
      </c>
      <c r="C30" s="232"/>
      <c r="D30" s="232" t="s">
        <v>219</v>
      </c>
      <c r="E30" s="245">
        <v>1104.55</v>
      </c>
      <c r="F30" s="245">
        <v>1104.55</v>
      </c>
      <c r="G30" s="249"/>
      <c r="H30" s="249"/>
      <c r="I30" s="230"/>
      <c r="J30" s="249"/>
      <c r="K30" s="249"/>
      <c r="L30" s="249"/>
      <c r="M30" s="249"/>
      <c r="N30" s="249"/>
    </row>
    <row r="31" spans="1:14" ht="15" customHeight="1">
      <c r="A31" s="232" t="s">
        <v>235</v>
      </c>
      <c r="B31" s="232" t="s">
        <v>233</v>
      </c>
      <c r="C31" s="232" t="s">
        <v>36</v>
      </c>
      <c r="D31" s="232" t="s">
        <v>220</v>
      </c>
      <c r="E31" s="245">
        <v>1098.55</v>
      </c>
      <c r="F31" s="245">
        <v>1098.55</v>
      </c>
      <c r="G31" s="249"/>
      <c r="H31" s="249"/>
      <c r="I31" s="230"/>
      <c r="J31" s="249"/>
      <c r="K31" s="249"/>
      <c r="L31" s="249"/>
      <c r="M31" s="249"/>
      <c r="N31" s="249"/>
    </row>
    <row r="32" spans="1:14" ht="24">
      <c r="A32" s="232" t="s">
        <v>235</v>
      </c>
      <c r="B32" s="232" t="s">
        <v>233</v>
      </c>
      <c r="C32" s="232" t="s">
        <v>237</v>
      </c>
      <c r="D32" s="232" t="s">
        <v>221</v>
      </c>
      <c r="E32" s="245">
        <v>6</v>
      </c>
      <c r="F32" s="245">
        <v>6</v>
      </c>
      <c r="G32" s="249"/>
      <c r="H32" s="249"/>
      <c r="I32" s="249"/>
      <c r="J32" s="249"/>
      <c r="K32" s="249"/>
      <c r="L32" s="249"/>
      <c r="M32" s="249"/>
      <c r="N32" s="249"/>
    </row>
    <row r="33" spans="1:14" ht="12.75">
      <c r="A33" s="232" t="s">
        <v>242</v>
      </c>
      <c r="B33" s="232"/>
      <c r="C33" s="232"/>
      <c r="D33" s="232" t="s">
        <v>35</v>
      </c>
      <c r="E33" s="245">
        <v>151.74</v>
      </c>
      <c r="F33" s="245">
        <v>151.74</v>
      </c>
      <c r="G33" s="249"/>
      <c r="H33" s="249"/>
      <c r="I33" s="249"/>
      <c r="J33" s="249"/>
      <c r="K33" s="249"/>
      <c r="L33" s="249"/>
      <c r="M33" s="249"/>
      <c r="N33" s="249"/>
    </row>
    <row r="34" spans="1:14" ht="12.75">
      <c r="A34" s="232"/>
      <c r="B34" s="232" t="s">
        <v>226</v>
      </c>
      <c r="C34" s="232"/>
      <c r="D34" s="232" t="s">
        <v>14</v>
      </c>
      <c r="E34" s="245">
        <v>151.74</v>
      </c>
      <c r="F34" s="245">
        <v>151.74</v>
      </c>
      <c r="G34" s="249"/>
      <c r="H34" s="249"/>
      <c r="I34" s="249"/>
      <c r="J34" s="249"/>
      <c r="K34" s="249"/>
      <c r="L34" s="249"/>
      <c r="M34" s="249"/>
      <c r="N34" s="249"/>
    </row>
    <row r="35" spans="1:14" ht="24">
      <c r="A35" s="232" t="s">
        <v>243</v>
      </c>
      <c r="B35" s="232" t="s">
        <v>244</v>
      </c>
      <c r="C35" s="232" t="s">
        <v>36</v>
      </c>
      <c r="D35" s="232" t="s">
        <v>15</v>
      </c>
      <c r="E35" s="245">
        <v>151.74</v>
      </c>
      <c r="F35" s="245">
        <v>151.74</v>
      </c>
      <c r="G35" s="249"/>
      <c r="H35" s="249"/>
      <c r="I35" s="249"/>
      <c r="J35" s="249"/>
      <c r="K35" s="249"/>
      <c r="L35" s="249"/>
      <c r="M35" s="249"/>
      <c r="N35" s="249"/>
    </row>
    <row r="36" spans="1:14" ht="12.75">
      <c r="A36" s="250"/>
      <c r="B36" s="250"/>
      <c r="C36" s="250"/>
      <c r="D36" s="250"/>
      <c r="E36" s="250"/>
      <c r="F36" s="250"/>
      <c r="G36" s="250"/>
      <c r="H36" s="250"/>
      <c r="I36" s="250"/>
      <c r="J36" s="250"/>
      <c r="K36" s="250"/>
      <c r="L36" s="250"/>
      <c r="M36" s="250"/>
      <c r="N36" s="250"/>
    </row>
  </sheetData>
  <sheetProtection/>
  <mergeCells count="15">
    <mergeCell ref="A1:N1"/>
    <mergeCell ref="A4:C4"/>
    <mergeCell ref="E4:N4"/>
    <mergeCell ref="F5:G5"/>
    <mergeCell ref="A5:A6"/>
    <mergeCell ref="K5:K6"/>
    <mergeCell ref="L5:M5"/>
    <mergeCell ref="E5:E6"/>
    <mergeCell ref="H5:H6"/>
    <mergeCell ref="I5:I6"/>
    <mergeCell ref="B5:B6"/>
    <mergeCell ref="C5:C6"/>
    <mergeCell ref="D4:D6"/>
    <mergeCell ref="J5:J6"/>
    <mergeCell ref="N5:N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18"/>
  <sheetViews>
    <sheetView showGridLines="0" showZeros="0" zoomScalePageLayoutView="0" workbookViewId="0" topLeftCell="A1">
      <selection activeCell="G15" sqref="G15"/>
    </sheetView>
  </sheetViews>
  <sheetFormatPr defaultColWidth="9.16015625" defaultRowHeight="11.25"/>
  <cols>
    <col min="1" max="1" width="38.16015625" style="33" customWidth="1"/>
    <col min="2" max="2" width="13" style="33" customWidth="1"/>
    <col min="3" max="3" width="13.16015625" style="33" customWidth="1"/>
    <col min="4" max="6" width="14.16015625" style="33" bestFit="1" customWidth="1"/>
    <col min="7" max="7" width="16" style="33" customWidth="1"/>
    <col min="8" max="8" width="14.16015625" style="33" bestFit="1" customWidth="1"/>
    <col min="9" max="9" width="8.83203125" style="33" customWidth="1"/>
    <col min="10" max="10" width="13.83203125" style="33" customWidth="1"/>
    <col min="11" max="11" width="13.16015625" style="33" customWidth="1"/>
    <col min="12" max="12" width="9.83203125" style="33" customWidth="1"/>
    <col min="13" max="13" width="11" style="33" customWidth="1"/>
    <col min="14" max="14" width="15.5" style="33" customWidth="1"/>
    <col min="15" max="15" width="11.5" style="33" customWidth="1"/>
    <col min="16" max="16384" width="9.16015625" style="33" customWidth="1"/>
  </cols>
  <sheetData>
    <row r="1" spans="1:15" ht="36.75" customHeight="1">
      <c r="A1" s="395" t="s">
        <v>158</v>
      </c>
      <c r="B1" s="395"/>
      <c r="C1" s="395"/>
      <c r="D1" s="395"/>
      <c r="E1" s="395"/>
      <c r="F1" s="395"/>
      <c r="G1" s="395"/>
      <c r="H1" s="395"/>
      <c r="I1" s="395"/>
      <c r="J1" s="395"/>
      <c r="K1" s="395"/>
      <c r="L1" s="395"/>
      <c r="M1" s="395"/>
      <c r="N1" s="395"/>
      <c r="O1" s="395"/>
    </row>
    <row r="2" spans="14:15" ht="15.75" customHeight="1">
      <c r="N2" s="375" t="s">
        <v>39</v>
      </c>
      <c r="O2" s="375"/>
    </row>
    <row r="3" spans="1:15" ht="18" customHeight="1">
      <c r="A3" s="25" t="s">
        <v>159</v>
      </c>
      <c r="B3" s="168"/>
      <c r="C3" s="60"/>
      <c r="D3" s="60"/>
      <c r="E3" s="60"/>
      <c r="F3" s="60"/>
      <c r="G3" s="60"/>
      <c r="H3" s="60"/>
      <c r="I3" s="60"/>
      <c r="J3" s="60"/>
      <c r="K3" s="60"/>
      <c r="N3" s="386" t="s">
        <v>4</v>
      </c>
      <c r="O3" s="386"/>
    </row>
    <row r="4" spans="1:16" s="83" customFormat="1" ht="21" customHeight="1">
      <c r="A4" s="398" t="s">
        <v>18</v>
      </c>
      <c r="B4" s="84" t="s">
        <v>40</v>
      </c>
      <c r="C4" s="85"/>
      <c r="D4" s="85"/>
      <c r="E4" s="85"/>
      <c r="F4" s="85"/>
      <c r="G4" s="85"/>
      <c r="H4" s="85"/>
      <c r="I4" s="88"/>
      <c r="J4" s="88"/>
      <c r="K4" s="84" t="s">
        <v>41</v>
      </c>
      <c r="L4" s="85"/>
      <c r="M4" s="85"/>
      <c r="N4" s="85"/>
      <c r="O4" s="89"/>
      <c r="P4" s="19"/>
    </row>
    <row r="5" spans="1:16" s="83" customFormat="1" ht="27.75" customHeight="1">
      <c r="A5" s="399"/>
      <c r="B5" s="398" t="s">
        <v>21</v>
      </c>
      <c r="C5" s="396" t="s">
        <v>9</v>
      </c>
      <c r="D5" s="397"/>
      <c r="E5" s="384" t="s">
        <v>99</v>
      </c>
      <c r="F5" s="384" t="s">
        <v>161</v>
      </c>
      <c r="G5" s="384" t="s">
        <v>101</v>
      </c>
      <c r="H5" s="384" t="s">
        <v>162</v>
      </c>
      <c r="I5" s="396" t="s">
        <v>163</v>
      </c>
      <c r="J5" s="397"/>
      <c r="K5" s="384" t="s">
        <v>21</v>
      </c>
      <c r="L5" s="387" t="s">
        <v>22</v>
      </c>
      <c r="M5" s="388"/>
      <c r="N5" s="389"/>
      <c r="O5" s="384" t="s">
        <v>23</v>
      </c>
      <c r="P5" s="19"/>
    </row>
    <row r="6" spans="1:16" s="83" customFormat="1" ht="47.25" customHeight="1">
      <c r="A6" s="400"/>
      <c r="B6" s="400"/>
      <c r="C6" s="28" t="s">
        <v>112</v>
      </c>
      <c r="D6" s="28" t="s">
        <v>160</v>
      </c>
      <c r="E6" s="385"/>
      <c r="F6" s="385"/>
      <c r="G6" s="385"/>
      <c r="H6" s="385"/>
      <c r="I6" s="28" t="s">
        <v>112</v>
      </c>
      <c r="J6" s="52" t="s">
        <v>160</v>
      </c>
      <c r="K6" s="385"/>
      <c r="L6" s="57" t="s">
        <v>24</v>
      </c>
      <c r="M6" s="57" t="s">
        <v>25</v>
      </c>
      <c r="N6" s="57" t="s">
        <v>164</v>
      </c>
      <c r="O6" s="385"/>
      <c r="P6" s="19"/>
    </row>
    <row r="7" spans="1:15" s="81" customFormat="1" ht="19.5" customHeight="1">
      <c r="A7" s="29" t="s">
        <v>21</v>
      </c>
      <c r="B7" s="100">
        <f>SUM(B8:B12)</f>
        <v>2765.48</v>
      </c>
      <c r="C7" s="100">
        <f>SUM(C8:C12)</f>
        <v>2765.48</v>
      </c>
      <c r="D7" s="100">
        <f>SUM(D8:D12)</f>
        <v>0</v>
      </c>
      <c r="E7" s="100">
        <f>SUM(E8:E12)</f>
        <v>0</v>
      </c>
      <c r="F7" s="100">
        <f>SUM(F8:F12)</f>
        <v>0</v>
      </c>
      <c r="G7" s="100"/>
      <c r="H7" s="100"/>
      <c r="I7" s="100"/>
      <c r="J7" s="100"/>
      <c r="K7" s="100">
        <f>SUM(K8:K12)</f>
        <v>0</v>
      </c>
      <c r="L7" s="100">
        <f>SUM(L8:L12)</f>
        <v>0</v>
      </c>
      <c r="M7" s="100">
        <f>SUM(M8:M12)</f>
        <v>0</v>
      </c>
      <c r="N7" s="100">
        <f>SUM(N8:N12)</f>
        <v>0</v>
      </c>
      <c r="O7" s="100">
        <f>SUM(O8:O12)</f>
        <v>0</v>
      </c>
    </row>
    <row r="8" spans="1:15" ht="19.5" customHeight="1">
      <c r="A8" s="193" t="s">
        <v>297</v>
      </c>
      <c r="B8" s="143">
        <v>1421.84</v>
      </c>
      <c r="C8" s="143">
        <v>1421.84</v>
      </c>
      <c r="D8" s="73"/>
      <c r="E8" s="73"/>
      <c r="F8" s="73"/>
      <c r="G8" s="73"/>
      <c r="H8" s="73"/>
      <c r="I8" s="73"/>
      <c r="J8" s="73"/>
      <c r="K8" s="143"/>
      <c r="L8" s="144"/>
      <c r="M8" s="144"/>
      <c r="N8" s="144"/>
      <c r="O8" s="143"/>
    </row>
    <row r="9" spans="1:15" ht="19.5" customHeight="1">
      <c r="A9" s="193" t="s">
        <v>298</v>
      </c>
      <c r="B9" s="143">
        <v>9.45</v>
      </c>
      <c r="C9" s="143">
        <v>9.45</v>
      </c>
      <c r="D9" s="101"/>
      <c r="E9" s="101"/>
      <c r="F9" s="101"/>
      <c r="G9" s="101"/>
      <c r="H9" s="101"/>
      <c r="I9" s="101"/>
      <c r="J9" s="101"/>
      <c r="K9" s="143"/>
      <c r="L9" s="144"/>
      <c r="M9" s="144"/>
      <c r="N9" s="144"/>
      <c r="O9" s="143"/>
    </row>
    <row r="10" spans="1:15" ht="19.5" customHeight="1">
      <c r="A10" s="193" t="s">
        <v>299</v>
      </c>
      <c r="B10" s="143">
        <v>1334.19</v>
      </c>
      <c r="C10" s="143">
        <v>1334.19</v>
      </c>
      <c r="D10" s="86"/>
      <c r="E10" s="86"/>
      <c r="F10" s="86"/>
      <c r="G10" s="86"/>
      <c r="H10" s="86"/>
      <c r="I10" s="86"/>
      <c r="J10" s="86"/>
      <c r="K10" s="143"/>
      <c r="L10" s="144"/>
      <c r="M10" s="144"/>
      <c r="N10" s="144"/>
      <c r="O10" s="143"/>
    </row>
    <row r="11" spans="1:15" ht="19.5" customHeight="1">
      <c r="A11" s="142"/>
      <c r="B11" s="143"/>
      <c r="C11" s="143"/>
      <c r="D11" s="86"/>
      <c r="E11" s="86"/>
      <c r="F11" s="96"/>
      <c r="G11" s="96"/>
      <c r="H11" s="96"/>
      <c r="I11" s="96"/>
      <c r="J11" s="96"/>
      <c r="K11" s="143"/>
      <c r="L11" s="144"/>
      <c r="M11" s="144"/>
      <c r="N11" s="144"/>
      <c r="O11" s="143"/>
    </row>
    <row r="12" spans="1:15" ht="19.5" customHeight="1">
      <c r="A12" s="142"/>
      <c r="B12" s="143"/>
      <c r="C12" s="143"/>
      <c r="D12" s="86"/>
      <c r="E12" s="86"/>
      <c r="F12" s="96"/>
      <c r="G12" s="96"/>
      <c r="H12" s="96"/>
      <c r="I12" s="96"/>
      <c r="J12" s="96"/>
      <c r="K12" s="143"/>
      <c r="L12" s="144"/>
      <c r="M12" s="144"/>
      <c r="N12" s="144"/>
      <c r="O12" s="143"/>
    </row>
    <row r="13" spans="1:15" ht="36" customHeight="1">
      <c r="A13" s="87"/>
      <c r="B13" s="87"/>
      <c r="C13" s="87"/>
      <c r="D13" s="87"/>
      <c r="E13" s="87"/>
      <c r="F13" s="87"/>
      <c r="G13" s="87"/>
      <c r="H13" s="87"/>
      <c r="I13" s="87"/>
      <c r="J13" s="87"/>
      <c r="K13" s="87"/>
      <c r="L13" s="90"/>
      <c r="M13" s="90"/>
      <c r="N13" s="90"/>
      <c r="O13" s="90"/>
    </row>
    <row r="14" ht="12.75">
      <c r="D14" s="45"/>
    </row>
    <row r="18" ht="12.75">
      <c r="A18" s="45"/>
    </row>
  </sheetData>
  <sheetProtection/>
  <mergeCells count="14">
    <mergeCell ref="O5:O6"/>
    <mergeCell ref="G5:G6"/>
    <mergeCell ref="H5:H6"/>
    <mergeCell ref="I5:J5"/>
    <mergeCell ref="A1:O1"/>
    <mergeCell ref="N2:O2"/>
    <mergeCell ref="N3:O3"/>
    <mergeCell ref="C5:D5"/>
    <mergeCell ref="L5:N5"/>
    <mergeCell ref="A4:A6"/>
    <mergeCell ref="B5:B6"/>
    <mergeCell ref="E5:E6"/>
    <mergeCell ref="F5:F6"/>
    <mergeCell ref="K5:K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M53"/>
  <sheetViews>
    <sheetView showGridLines="0" showZeros="0" zoomScalePageLayoutView="0" workbookViewId="0" topLeftCell="A1">
      <selection activeCell="G7" sqref="G7:J38"/>
    </sheetView>
  </sheetViews>
  <sheetFormatPr defaultColWidth="9.16015625" defaultRowHeight="11.25"/>
  <cols>
    <col min="1" max="1" width="26.66015625" style="33" customWidth="1"/>
    <col min="2" max="2" width="5" style="33" bestFit="1" customWidth="1"/>
    <col min="3" max="4" width="4.33203125" style="33" bestFit="1" customWidth="1"/>
    <col min="5" max="5" width="42" style="33" bestFit="1" customWidth="1"/>
    <col min="6" max="6" width="14.5" style="33" bestFit="1" customWidth="1"/>
    <col min="7" max="7" width="14.5" style="33" customWidth="1"/>
    <col min="8" max="8" width="14.16015625" style="33" customWidth="1"/>
    <col min="9" max="9" width="16.16015625" style="33" customWidth="1"/>
    <col min="10" max="10" width="11.5" style="33" bestFit="1" customWidth="1"/>
    <col min="11" max="11" width="14.5" style="33" customWidth="1"/>
    <col min="12" max="12" width="11.66015625" style="33" bestFit="1" customWidth="1"/>
    <col min="13" max="13" width="9.33203125" style="33" bestFit="1" customWidth="1"/>
    <col min="14" max="16384" width="9.16015625" style="33" customWidth="1"/>
  </cols>
  <sheetData>
    <row r="1" spans="1:10" ht="33" customHeight="1">
      <c r="A1" s="395" t="s">
        <v>165</v>
      </c>
      <c r="B1" s="395"/>
      <c r="C1" s="395"/>
      <c r="D1" s="395"/>
      <c r="E1" s="395"/>
      <c r="F1" s="395"/>
      <c r="G1" s="395"/>
      <c r="H1" s="395"/>
      <c r="I1" s="395"/>
      <c r="J1" s="395"/>
    </row>
    <row r="2" spans="9:10" ht="15.75" customHeight="1">
      <c r="I2" s="375" t="s">
        <v>42</v>
      </c>
      <c r="J2" s="375"/>
    </row>
    <row r="3" spans="1:10" ht="18" customHeight="1">
      <c r="A3" s="25" t="s">
        <v>166</v>
      </c>
      <c r="B3" s="60"/>
      <c r="C3" s="60"/>
      <c r="D3" s="60"/>
      <c r="E3" s="60"/>
      <c r="F3" s="60"/>
      <c r="G3" s="60"/>
      <c r="H3" s="60"/>
      <c r="I3" s="386" t="s">
        <v>4</v>
      </c>
      <c r="J3" s="386"/>
    </row>
    <row r="4" spans="1:10" s="32" customFormat="1" ht="18" customHeight="1">
      <c r="A4" s="390" t="s">
        <v>18</v>
      </c>
      <c r="B4" s="381" t="s">
        <v>28</v>
      </c>
      <c r="C4" s="381"/>
      <c r="D4" s="381"/>
      <c r="E4" s="392" t="s">
        <v>29</v>
      </c>
      <c r="F4" s="401" t="s">
        <v>43</v>
      </c>
      <c r="G4" s="402"/>
      <c r="H4" s="402"/>
      <c r="I4" s="402"/>
      <c r="J4" s="403"/>
    </row>
    <row r="5" spans="1:10" s="32" customFormat="1" ht="18" customHeight="1">
      <c r="A5" s="404"/>
      <c r="B5" s="390" t="s">
        <v>30</v>
      </c>
      <c r="C5" s="390" t="s">
        <v>31</v>
      </c>
      <c r="D5" s="390" t="s">
        <v>32</v>
      </c>
      <c r="E5" s="393"/>
      <c r="F5" s="384" t="s">
        <v>21</v>
      </c>
      <c r="G5" s="387" t="s">
        <v>22</v>
      </c>
      <c r="H5" s="388"/>
      <c r="I5" s="389"/>
      <c r="J5" s="384" t="s">
        <v>23</v>
      </c>
    </row>
    <row r="6" spans="1:12" s="32" customFormat="1" ht="26.25" customHeight="1">
      <c r="A6" s="391"/>
      <c r="B6" s="391"/>
      <c r="C6" s="391"/>
      <c r="D6" s="391"/>
      <c r="E6" s="394"/>
      <c r="F6" s="385"/>
      <c r="G6" s="57" t="s">
        <v>24</v>
      </c>
      <c r="H6" s="57" t="s">
        <v>25</v>
      </c>
      <c r="I6" s="57" t="s">
        <v>164</v>
      </c>
      <c r="J6" s="385"/>
      <c r="K6" s="38"/>
      <c r="L6" s="38"/>
    </row>
    <row r="7" spans="1:12" s="32" customFormat="1" ht="19.5" customHeight="1">
      <c r="A7" s="61"/>
      <c r="B7" s="62"/>
      <c r="C7" s="62"/>
      <c r="D7" s="62"/>
      <c r="E7" s="63" t="s">
        <v>21</v>
      </c>
      <c r="F7" s="95">
        <v>2765.48</v>
      </c>
      <c r="G7" s="95">
        <v>1830.95</v>
      </c>
      <c r="H7" s="95">
        <v>339.71</v>
      </c>
      <c r="I7" s="95">
        <v>35.93</v>
      </c>
      <c r="J7" s="95">
        <v>558.89</v>
      </c>
      <c r="K7" s="221"/>
      <c r="L7" s="38"/>
    </row>
    <row r="8" spans="1:12" ht="15" customHeight="1">
      <c r="A8" s="227" t="s">
        <v>297</v>
      </c>
      <c r="B8" s="228"/>
      <c r="C8" s="228"/>
      <c r="D8" s="228"/>
      <c r="E8" s="229"/>
      <c r="F8" s="230">
        <v>1421.84</v>
      </c>
      <c r="G8" s="226">
        <v>740.83</v>
      </c>
      <c r="H8" s="240">
        <v>237.78</v>
      </c>
      <c r="I8" s="240">
        <v>18.79</v>
      </c>
      <c r="J8" s="240">
        <v>424.44</v>
      </c>
      <c r="K8" s="215"/>
      <c r="L8" s="215"/>
    </row>
    <row r="9" spans="1:12" ht="15" customHeight="1">
      <c r="A9" s="227"/>
      <c r="B9" s="232" t="s">
        <v>222</v>
      </c>
      <c r="C9" s="232"/>
      <c r="D9" s="232"/>
      <c r="E9" s="232" t="s">
        <v>34</v>
      </c>
      <c r="F9" s="233">
        <v>104.87</v>
      </c>
      <c r="G9" s="241">
        <v>77.67</v>
      </c>
      <c r="H9" s="241">
        <v>8.49</v>
      </c>
      <c r="I9" s="241">
        <v>18.71</v>
      </c>
      <c r="J9" s="251">
        <v>0</v>
      </c>
      <c r="L9" s="215"/>
    </row>
    <row r="10" spans="1:11" ht="15" customHeight="1">
      <c r="A10" s="227"/>
      <c r="B10" s="232"/>
      <c r="C10" s="232" t="s">
        <v>223</v>
      </c>
      <c r="D10" s="232"/>
      <c r="E10" s="232" t="s">
        <v>141</v>
      </c>
      <c r="F10" s="233">
        <v>101.44</v>
      </c>
      <c r="G10" s="241">
        <v>77.67</v>
      </c>
      <c r="H10" s="241">
        <v>8.49</v>
      </c>
      <c r="I10" s="241">
        <v>15.28</v>
      </c>
      <c r="J10" s="251">
        <v>0</v>
      </c>
      <c r="K10" s="215"/>
    </row>
    <row r="11" spans="1:11" ht="15" customHeight="1">
      <c r="A11" s="227"/>
      <c r="B11" s="232" t="s">
        <v>224</v>
      </c>
      <c r="C11" s="232" t="s">
        <v>225</v>
      </c>
      <c r="D11" s="232" t="s">
        <v>36</v>
      </c>
      <c r="E11" s="232" t="s">
        <v>142</v>
      </c>
      <c r="F11" s="233">
        <v>23.77</v>
      </c>
      <c r="G11" s="241"/>
      <c r="H11" s="241">
        <v>8.49</v>
      </c>
      <c r="I11" s="241">
        <v>15.28</v>
      </c>
      <c r="J11" s="251">
        <v>0</v>
      </c>
      <c r="K11" s="215"/>
    </row>
    <row r="12" spans="1:12" ht="15" customHeight="1">
      <c r="A12" s="227"/>
      <c r="B12" s="232" t="s">
        <v>224</v>
      </c>
      <c r="C12" s="232" t="s">
        <v>225</v>
      </c>
      <c r="D12" s="232" t="s">
        <v>223</v>
      </c>
      <c r="E12" s="232" t="s">
        <v>11</v>
      </c>
      <c r="F12" s="233">
        <v>68.54</v>
      </c>
      <c r="G12" s="241">
        <v>68.54</v>
      </c>
      <c r="H12" s="241"/>
      <c r="I12" s="241"/>
      <c r="J12" s="251">
        <v>0</v>
      </c>
      <c r="K12" s="215"/>
      <c r="L12" s="215"/>
    </row>
    <row r="13" spans="1:10" ht="15" customHeight="1">
      <c r="A13" s="227"/>
      <c r="B13" s="232" t="s">
        <v>224</v>
      </c>
      <c r="C13" s="232" t="s">
        <v>225</v>
      </c>
      <c r="D13" s="232" t="s">
        <v>227</v>
      </c>
      <c r="E13" s="232" t="s">
        <v>143</v>
      </c>
      <c r="F13" s="233">
        <v>9.13</v>
      </c>
      <c r="G13" s="241">
        <v>9.13</v>
      </c>
      <c r="H13" s="241"/>
      <c r="I13" s="241"/>
      <c r="J13" s="251">
        <v>0</v>
      </c>
    </row>
    <row r="14" spans="1:10" ht="15" customHeight="1">
      <c r="A14" s="227"/>
      <c r="B14" s="232"/>
      <c r="C14" s="232" t="s">
        <v>228</v>
      </c>
      <c r="D14" s="232"/>
      <c r="E14" s="232" t="s">
        <v>206</v>
      </c>
      <c r="F14" s="233">
        <v>3.43</v>
      </c>
      <c r="G14" s="241"/>
      <c r="H14" s="241"/>
      <c r="I14" s="241">
        <v>3.43</v>
      </c>
      <c r="J14" s="251">
        <v>0</v>
      </c>
    </row>
    <row r="15" spans="1:11" ht="15" customHeight="1">
      <c r="A15" s="227"/>
      <c r="B15" s="232" t="s">
        <v>224</v>
      </c>
      <c r="C15" s="232" t="s">
        <v>229</v>
      </c>
      <c r="D15" s="232" t="s">
        <v>36</v>
      </c>
      <c r="E15" s="232" t="s">
        <v>207</v>
      </c>
      <c r="F15" s="233">
        <v>3.43</v>
      </c>
      <c r="G15" s="241"/>
      <c r="H15" s="241"/>
      <c r="I15" s="241">
        <v>3.43</v>
      </c>
      <c r="J15" s="251">
        <v>0</v>
      </c>
      <c r="K15" s="215"/>
    </row>
    <row r="16" spans="1:10" ht="15" customHeight="1">
      <c r="A16" s="227"/>
      <c r="B16" s="232" t="s">
        <v>230</v>
      </c>
      <c r="C16" s="232"/>
      <c r="D16" s="232"/>
      <c r="E16" s="232" t="s">
        <v>144</v>
      </c>
      <c r="F16" s="233">
        <v>46.31</v>
      </c>
      <c r="G16" s="233">
        <v>46.31</v>
      </c>
      <c r="H16" s="241"/>
      <c r="I16" s="241"/>
      <c r="J16" s="251">
        <v>0</v>
      </c>
    </row>
    <row r="17" spans="1:10" ht="15" customHeight="1">
      <c r="A17" s="227"/>
      <c r="B17" s="232"/>
      <c r="C17" s="232" t="s">
        <v>231</v>
      </c>
      <c r="D17" s="232"/>
      <c r="E17" s="232" t="s">
        <v>12</v>
      </c>
      <c r="F17" s="233">
        <v>46.31</v>
      </c>
      <c r="G17" s="233">
        <v>46.31</v>
      </c>
      <c r="H17" s="241"/>
      <c r="I17" s="241"/>
      <c r="J17" s="251">
        <v>0</v>
      </c>
    </row>
    <row r="18" spans="1:13" ht="15" customHeight="1">
      <c r="A18" s="227"/>
      <c r="B18" s="232" t="s">
        <v>232</v>
      </c>
      <c r="C18" s="232" t="s">
        <v>233</v>
      </c>
      <c r="D18" s="232" t="s">
        <v>36</v>
      </c>
      <c r="E18" s="232" t="s">
        <v>13</v>
      </c>
      <c r="F18" s="233">
        <v>46.31</v>
      </c>
      <c r="G18" s="233">
        <v>46.31</v>
      </c>
      <c r="H18" s="241"/>
      <c r="I18" s="241"/>
      <c r="J18" s="251">
        <v>0</v>
      </c>
      <c r="M18" s="215"/>
    </row>
    <row r="19" spans="1:10" ht="15" customHeight="1">
      <c r="A19" s="227"/>
      <c r="B19" s="232" t="s">
        <v>234</v>
      </c>
      <c r="C19" s="232"/>
      <c r="D19" s="232"/>
      <c r="E19" s="232" t="s">
        <v>209</v>
      </c>
      <c r="F19" s="233">
        <v>1206.99</v>
      </c>
      <c r="G19" s="241">
        <v>553.18</v>
      </c>
      <c r="H19" s="241">
        <v>229.29</v>
      </c>
      <c r="I19" s="241">
        <v>0.08</v>
      </c>
      <c r="J19" s="251">
        <v>424.44</v>
      </c>
    </row>
    <row r="20" spans="1:10" ht="15" customHeight="1">
      <c r="A20" s="227"/>
      <c r="B20" s="232"/>
      <c r="C20" s="232" t="s">
        <v>36</v>
      </c>
      <c r="D20" s="232"/>
      <c r="E20" s="232" t="s">
        <v>210</v>
      </c>
      <c r="F20" s="233">
        <v>1104.95</v>
      </c>
      <c r="G20" s="241">
        <v>553.18</v>
      </c>
      <c r="H20" s="241">
        <v>229.29</v>
      </c>
      <c r="I20" s="241">
        <v>0.08</v>
      </c>
      <c r="J20" s="251">
        <v>322.4</v>
      </c>
    </row>
    <row r="21" spans="1:10" ht="15" customHeight="1">
      <c r="A21" s="227"/>
      <c r="B21" s="232" t="s">
        <v>235</v>
      </c>
      <c r="C21" s="232" t="s">
        <v>236</v>
      </c>
      <c r="D21" s="232" t="s">
        <v>36</v>
      </c>
      <c r="E21" s="232" t="s">
        <v>211</v>
      </c>
      <c r="F21" s="233">
        <v>782.55</v>
      </c>
      <c r="G21" s="241">
        <v>553.18</v>
      </c>
      <c r="H21" s="241">
        <v>229.29</v>
      </c>
      <c r="I21" s="241">
        <v>0.08</v>
      </c>
      <c r="J21" s="251">
        <v>322.4</v>
      </c>
    </row>
    <row r="22" spans="1:10" ht="24">
      <c r="A22" s="227"/>
      <c r="B22" s="232" t="s">
        <v>235</v>
      </c>
      <c r="C22" s="232" t="s">
        <v>236</v>
      </c>
      <c r="D22" s="232" t="s">
        <v>226</v>
      </c>
      <c r="E22" s="232" t="s">
        <v>212</v>
      </c>
      <c r="F22" s="233">
        <v>120.5</v>
      </c>
      <c r="G22" s="241"/>
      <c r="H22" s="241"/>
      <c r="I22" s="241"/>
      <c r="J22" s="251">
        <v>120.5</v>
      </c>
    </row>
    <row r="23" spans="1:10" ht="24">
      <c r="A23" s="227"/>
      <c r="B23" s="232" t="s">
        <v>235</v>
      </c>
      <c r="C23" s="232" t="s">
        <v>236</v>
      </c>
      <c r="D23" s="232" t="s">
        <v>237</v>
      </c>
      <c r="E23" s="232" t="s">
        <v>213</v>
      </c>
      <c r="F23" s="233">
        <v>5</v>
      </c>
      <c r="G23" s="241"/>
      <c r="H23" s="241"/>
      <c r="I23" s="241"/>
      <c r="J23" s="251">
        <v>5</v>
      </c>
    </row>
    <row r="24" spans="1:10" ht="24">
      <c r="A24" s="227"/>
      <c r="B24" s="232" t="s">
        <v>235</v>
      </c>
      <c r="C24" s="232" t="s">
        <v>236</v>
      </c>
      <c r="D24" s="232" t="s">
        <v>238</v>
      </c>
      <c r="E24" s="232" t="s">
        <v>214</v>
      </c>
      <c r="F24" s="233">
        <v>49.5</v>
      </c>
      <c r="G24" s="241"/>
      <c r="H24" s="241"/>
      <c r="I24" s="241"/>
      <c r="J24" s="251">
        <v>49.5</v>
      </c>
    </row>
    <row r="25" spans="1:10" ht="24">
      <c r="A25" s="227"/>
      <c r="B25" s="232" t="s">
        <v>235</v>
      </c>
      <c r="C25" s="232" t="s">
        <v>236</v>
      </c>
      <c r="D25" s="232" t="s">
        <v>239</v>
      </c>
      <c r="E25" s="232" t="s">
        <v>215</v>
      </c>
      <c r="F25" s="233">
        <v>156.85</v>
      </c>
      <c r="G25" s="241"/>
      <c r="H25" s="241"/>
      <c r="I25" s="241"/>
      <c r="J25" s="251">
        <v>147.4</v>
      </c>
    </row>
    <row r="26" spans="1:10" ht="12.75">
      <c r="A26" s="227"/>
      <c r="B26" s="232"/>
      <c r="C26" s="232" t="s">
        <v>240</v>
      </c>
      <c r="D26" s="232"/>
      <c r="E26" s="232" t="s">
        <v>216</v>
      </c>
      <c r="F26" s="233">
        <v>29</v>
      </c>
      <c r="G26" s="241"/>
      <c r="H26" s="241"/>
      <c r="I26" s="241"/>
      <c r="J26" s="251">
        <v>29</v>
      </c>
    </row>
    <row r="27" spans="1:10" ht="24">
      <c r="A27" s="227"/>
      <c r="B27" s="232" t="s">
        <v>235</v>
      </c>
      <c r="C27" s="232" t="s">
        <v>241</v>
      </c>
      <c r="D27" s="232" t="s">
        <v>226</v>
      </c>
      <c r="E27" s="232" t="s">
        <v>217</v>
      </c>
      <c r="F27" s="233">
        <v>19</v>
      </c>
      <c r="G27" s="241"/>
      <c r="H27" s="241"/>
      <c r="I27" s="241"/>
      <c r="J27" s="251">
        <v>19</v>
      </c>
    </row>
    <row r="28" spans="1:10" ht="24">
      <c r="A28" s="227"/>
      <c r="B28" s="232" t="s">
        <v>235</v>
      </c>
      <c r="C28" s="232" t="s">
        <v>241</v>
      </c>
      <c r="D28" s="232" t="s">
        <v>239</v>
      </c>
      <c r="E28" s="232" t="s">
        <v>218</v>
      </c>
      <c r="F28" s="233">
        <v>10</v>
      </c>
      <c r="G28" s="241"/>
      <c r="H28" s="241"/>
      <c r="I28" s="241"/>
      <c r="J28" s="251">
        <v>10</v>
      </c>
    </row>
    <row r="29" spans="1:10" ht="12.75">
      <c r="A29" s="227"/>
      <c r="B29" s="232"/>
      <c r="C29" s="232" t="s">
        <v>231</v>
      </c>
      <c r="D29" s="232"/>
      <c r="E29" s="232" t="s">
        <v>219</v>
      </c>
      <c r="F29" s="233">
        <v>73.04</v>
      </c>
      <c r="G29" s="241"/>
      <c r="H29" s="241"/>
      <c r="I29" s="241"/>
      <c r="J29" s="251">
        <v>73.04</v>
      </c>
    </row>
    <row r="30" spans="1:10" ht="24">
      <c r="A30" s="227"/>
      <c r="B30" s="232" t="s">
        <v>235</v>
      </c>
      <c r="C30" s="232" t="s">
        <v>233</v>
      </c>
      <c r="D30" s="232" t="s">
        <v>36</v>
      </c>
      <c r="E30" s="232" t="s">
        <v>220</v>
      </c>
      <c r="F30" s="233">
        <v>1098.55</v>
      </c>
      <c r="G30" s="240"/>
      <c r="H30" s="240"/>
      <c r="I30" s="240"/>
      <c r="J30" s="251">
        <v>67.04</v>
      </c>
    </row>
    <row r="31" spans="1:10" ht="24">
      <c r="A31" s="227"/>
      <c r="B31" s="232" t="s">
        <v>235</v>
      </c>
      <c r="C31" s="232" t="s">
        <v>233</v>
      </c>
      <c r="D31" s="232" t="s">
        <v>237</v>
      </c>
      <c r="E31" s="232" t="s">
        <v>221</v>
      </c>
      <c r="F31" s="233">
        <v>6</v>
      </c>
      <c r="G31" s="241"/>
      <c r="H31" s="241"/>
      <c r="I31" s="241"/>
      <c r="J31" s="251">
        <v>6</v>
      </c>
    </row>
    <row r="32" spans="1:10" ht="12.75">
      <c r="A32" s="227"/>
      <c r="B32" s="232" t="s">
        <v>242</v>
      </c>
      <c r="C32" s="232"/>
      <c r="D32" s="232"/>
      <c r="E32" s="232" t="s">
        <v>35</v>
      </c>
      <c r="F32" s="233">
        <v>63.67</v>
      </c>
      <c r="G32" s="241">
        <v>63.67</v>
      </c>
      <c r="H32" s="241"/>
      <c r="I32" s="241"/>
      <c r="J32" s="251">
        <v>0</v>
      </c>
    </row>
    <row r="33" spans="1:10" ht="12.75">
      <c r="A33" s="227"/>
      <c r="B33" s="232"/>
      <c r="C33" s="232" t="s">
        <v>226</v>
      </c>
      <c r="D33" s="232"/>
      <c r="E33" s="232" t="s">
        <v>14</v>
      </c>
      <c r="F33" s="233">
        <v>63.67</v>
      </c>
      <c r="G33" s="241">
        <v>63.67</v>
      </c>
      <c r="H33" s="241"/>
      <c r="I33" s="241"/>
      <c r="J33" s="251">
        <v>0</v>
      </c>
    </row>
    <row r="34" spans="1:10" ht="24">
      <c r="A34" s="227"/>
      <c r="B34" s="232" t="s">
        <v>243</v>
      </c>
      <c r="C34" s="232" t="s">
        <v>244</v>
      </c>
      <c r="D34" s="232" t="s">
        <v>36</v>
      </c>
      <c r="E34" s="232" t="s">
        <v>15</v>
      </c>
      <c r="F34" s="233">
        <v>63.67</v>
      </c>
      <c r="G34" s="241">
        <v>63.67</v>
      </c>
      <c r="H34" s="241"/>
      <c r="I34" s="241"/>
      <c r="J34" s="251">
        <v>0</v>
      </c>
    </row>
    <row r="35" spans="1:10" ht="24">
      <c r="A35" s="227" t="s">
        <v>306</v>
      </c>
      <c r="B35" s="228"/>
      <c r="C35" s="228"/>
      <c r="D35" s="228"/>
      <c r="E35" s="229"/>
      <c r="F35" s="230">
        <v>9.45</v>
      </c>
      <c r="G35" s="241"/>
      <c r="H35" s="241"/>
      <c r="I35" s="241"/>
      <c r="J35" s="230">
        <v>9.45</v>
      </c>
    </row>
    <row r="36" spans="1:10" ht="12.75">
      <c r="A36" s="227" t="s">
        <v>309</v>
      </c>
      <c r="B36" s="228" t="s">
        <v>234</v>
      </c>
      <c r="C36" s="228"/>
      <c r="D36" s="228"/>
      <c r="E36" s="229" t="s">
        <v>209</v>
      </c>
      <c r="F36" s="230">
        <v>9.45</v>
      </c>
      <c r="G36" s="241"/>
      <c r="H36" s="241"/>
      <c r="I36" s="241"/>
      <c r="J36" s="230">
        <v>9.45</v>
      </c>
    </row>
    <row r="37" spans="1:10" ht="12.75">
      <c r="A37" s="227"/>
      <c r="B37" s="228"/>
      <c r="C37" s="228" t="s">
        <v>36</v>
      </c>
      <c r="D37" s="228"/>
      <c r="E37" s="229" t="s">
        <v>300</v>
      </c>
      <c r="F37" s="230">
        <v>9.45</v>
      </c>
      <c r="G37" s="241"/>
      <c r="H37" s="241"/>
      <c r="I37" s="241"/>
      <c r="J37" s="230">
        <v>9.45</v>
      </c>
    </row>
    <row r="38" spans="1:10" ht="12.75">
      <c r="A38" s="227"/>
      <c r="B38" s="228" t="s">
        <v>234</v>
      </c>
      <c r="C38" s="228" t="s">
        <v>36</v>
      </c>
      <c r="D38" s="228" t="s">
        <v>239</v>
      </c>
      <c r="E38" s="229" t="s">
        <v>301</v>
      </c>
      <c r="F38" s="230">
        <v>9.45</v>
      </c>
      <c r="G38" s="241"/>
      <c r="H38" s="241"/>
      <c r="I38" s="241"/>
      <c r="J38" s="230">
        <v>9.45</v>
      </c>
    </row>
    <row r="39" spans="1:13" ht="12.75">
      <c r="A39" s="227" t="s">
        <v>307</v>
      </c>
      <c r="B39" s="228"/>
      <c r="C39" s="228"/>
      <c r="D39" s="228"/>
      <c r="E39" s="234"/>
      <c r="F39" s="234">
        <v>1334.19</v>
      </c>
      <c r="G39" s="242">
        <v>1090.12</v>
      </c>
      <c r="H39" s="242">
        <v>101.93</v>
      </c>
      <c r="I39" s="242">
        <v>17.14</v>
      </c>
      <c r="J39" s="242">
        <v>125</v>
      </c>
      <c r="L39" s="215"/>
      <c r="M39" s="215"/>
    </row>
    <row r="40" spans="1:10" ht="12.75">
      <c r="A40" s="227"/>
      <c r="B40" s="238" t="s">
        <v>222</v>
      </c>
      <c r="C40" s="238"/>
      <c r="D40" s="238"/>
      <c r="E40" s="239" t="s">
        <v>34</v>
      </c>
      <c r="F40" s="234">
        <v>158.39</v>
      </c>
      <c r="G40" s="242">
        <v>139.94</v>
      </c>
      <c r="H40" s="242">
        <v>1.5</v>
      </c>
      <c r="I40" s="242">
        <v>16.95</v>
      </c>
      <c r="J40" s="242">
        <v>0</v>
      </c>
    </row>
    <row r="41" spans="1:10" ht="12.75">
      <c r="A41" s="227"/>
      <c r="B41" s="238"/>
      <c r="C41" s="238" t="s">
        <v>223</v>
      </c>
      <c r="D41" s="238"/>
      <c r="E41" s="239" t="s">
        <v>141</v>
      </c>
      <c r="F41" s="234">
        <v>158.39</v>
      </c>
      <c r="G41" s="242">
        <v>139.94</v>
      </c>
      <c r="H41" s="242">
        <v>1.5</v>
      </c>
      <c r="I41" s="242">
        <v>16.95</v>
      </c>
      <c r="J41" s="242">
        <v>0</v>
      </c>
    </row>
    <row r="42" spans="1:10" ht="12.75">
      <c r="A42" s="227"/>
      <c r="B42" s="238" t="s">
        <v>224</v>
      </c>
      <c r="C42" s="238" t="s">
        <v>225</v>
      </c>
      <c r="D42" s="238" t="s">
        <v>226</v>
      </c>
      <c r="E42" s="239" t="s">
        <v>205</v>
      </c>
      <c r="F42" s="234">
        <v>18.45</v>
      </c>
      <c r="G42" s="242">
        <v>0</v>
      </c>
      <c r="H42" s="242">
        <v>1.5</v>
      </c>
      <c r="I42" s="242">
        <v>16.95</v>
      </c>
      <c r="J42" s="242">
        <v>0</v>
      </c>
    </row>
    <row r="43" spans="1:10" ht="12.75">
      <c r="A43" s="227"/>
      <c r="B43" s="238" t="s">
        <v>224</v>
      </c>
      <c r="C43" s="238" t="s">
        <v>225</v>
      </c>
      <c r="D43" s="238" t="s">
        <v>223</v>
      </c>
      <c r="E43" s="239" t="s">
        <v>11</v>
      </c>
      <c r="F43" s="234">
        <v>110.64</v>
      </c>
      <c r="G43" s="242">
        <v>110.64</v>
      </c>
      <c r="H43" s="242">
        <v>0</v>
      </c>
      <c r="I43" s="242">
        <v>0</v>
      </c>
      <c r="J43" s="242">
        <v>0</v>
      </c>
    </row>
    <row r="44" spans="1:10" ht="12.75">
      <c r="A44" s="227"/>
      <c r="B44" s="238" t="s">
        <v>224</v>
      </c>
      <c r="C44" s="238" t="s">
        <v>225</v>
      </c>
      <c r="D44" s="238" t="s">
        <v>227</v>
      </c>
      <c r="E44" s="239" t="s">
        <v>143</v>
      </c>
      <c r="F44" s="234">
        <v>29.3</v>
      </c>
      <c r="G44" s="242">
        <v>29.3</v>
      </c>
      <c r="H44" s="242">
        <v>0</v>
      </c>
      <c r="I44" s="242">
        <v>0</v>
      </c>
      <c r="J44" s="242">
        <v>0</v>
      </c>
    </row>
    <row r="45" spans="1:10" ht="12.75">
      <c r="A45" s="227"/>
      <c r="B45" s="238" t="s">
        <v>230</v>
      </c>
      <c r="C45" s="238"/>
      <c r="D45" s="238"/>
      <c r="E45" s="239" t="s">
        <v>144</v>
      </c>
      <c r="F45" s="234">
        <v>56.22</v>
      </c>
      <c r="G45" s="242">
        <v>56.22</v>
      </c>
      <c r="H45" s="242">
        <v>0</v>
      </c>
      <c r="I45" s="242">
        <v>0</v>
      </c>
      <c r="J45" s="242">
        <v>0</v>
      </c>
    </row>
    <row r="46" spans="1:10" ht="12.75">
      <c r="A46" s="227"/>
      <c r="B46" s="238"/>
      <c r="C46" s="238" t="s">
        <v>231</v>
      </c>
      <c r="D46" s="238"/>
      <c r="E46" s="239" t="s">
        <v>12</v>
      </c>
      <c r="F46" s="234">
        <v>56.22</v>
      </c>
      <c r="G46" s="242">
        <v>56.22</v>
      </c>
      <c r="H46" s="242">
        <v>0</v>
      </c>
      <c r="I46" s="242">
        <v>0</v>
      </c>
      <c r="J46" s="242">
        <v>0</v>
      </c>
    </row>
    <row r="47" spans="1:10" ht="12.75">
      <c r="A47" s="227"/>
      <c r="B47" s="238" t="s">
        <v>232</v>
      </c>
      <c r="C47" s="238" t="s">
        <v>233</v>
      </c>
      <c r="D47" s="238" t="s">
        <v>226</v>
      </c>
      <c r="E47" s="239" t="s">
        <v>208</v>
      </c>
      <c r="F47" s="234">
        <v>56.22</v>
      </c>
      <c r="G47" s="242">
        <v>56.22</v>
      </c>
      <c r="H47" s="242">
        <v>0</v>
      </c>
      <c r="I47" s="242">
        <v>0</v>
      </c>
      <c r="J47" s="242">
        <v>0</v>
      </c>
    </row>
    <row r="48" spans="1:10" ht="12.75">
      <c r="A48" s="227"/>
      <c r="B48" s="238" t="s">
        <v>234</v>
      </c>
      <c r="C48" s="238"/>
      <c r="D48" s="238"/>
      <c r="E48" s="239" t="s">
        <v>209</v>
      </c>
      <c r="F48" s="234">
        <v>1031.51</v>
      </c>
      <c r="G48" s="242">
        <v>805.89</v>
      </c>
      <c r="H48" s="242">
        <v>100.43</v>
      </c>
      <c r="I48" s="242">
        <v>0.19</v>
      </c>
      <c r="J48" s="242">
        <v>125</v>
      </c>
    </row>
    <row r="49" spans="1:10" ht="12.75">
      <c r="A49" s="227"/>
      <c r="B49" s="238"/>
      <c r="C49" s="238" t="s">
        <v>231</v>
      </c>
      <c r="D49" s="238"/>
      <c r="E49" s="239" t="s">
        <v>219</v>
      </c>
      <c r="F49" s="234">
        <v>1031.51</v>
      </c>
      <c r="G49" s="242">
        <v>805.89</v>
      </c>
      <c r="H49" s="242">
        <v>100.43</v>
      </c>
      <c r="I49" s="242">
        <v>0.19</v>
      </c>
      <c r="J49" s="242">
        <v>125</v>
      </c>
    </row>
    <row r="50" spans="1:10" ht="12.75">
      <c r="A50" s="227"/>
      <c r="B50" s="238" t="s">
        <v>235</v>
      </c>
      <c r="C50" s="238" t="s">
        <v>233</v>
      </c>
      <c r="D50" s="238" t="s">
        <v>36</v>
      </c>
      <c r="E50" s="239" t="s">
        <v>220</v>
      </c>
      <c r="F50" s="234">
        <v>1031.51</v>
      </c>
      <c r="G50" s="242">
        <v>805.89</v>
      </c>
      <c r="H50" s="242">
        <v>100.43</v>
      </c>
      <c r="I50" s="242">
        <v>0.19</v>
      </c>
      <c r="J50" s="242">
        <v>125</v>
      </c>
    </row>
    <row r="51" spans="1:10" ht="12.75">
      <c r="A51" s="227"/>
      <c r="B51" s="238" t="s">
        <v>242</v>
      </c>
      <c r="C51" s="238"/>
      <c r="D51" s="238"/>
      <c r="E51" s="239" t="s">
        <v>35</v>
      </c>
      <c r="F51" s="234">
        <v>88.07</v>
      </c>
      <c r="G51" s="242">
        <v>88.07</v>
      </c>
      <c r="H51" s="242">
        <v>0</v>
      </c>
      <c r="I51" s="242">
        <v>0</v>
      </c>
      <c r="J51" s="242">
        <v>0</v>
      </c>
    </row>
    <row r="52" spans="1:10" ht="12.75">
      <c r="A52" s="227"/>
      <c r="B52" s="238"/>
      <c r="C52" s="238" t="s">
        <v>226</v>
      </c>
      <c r="D52" s="238"/>
      <c r="E52" s="239" t="s">
        <v>14</v>
      </c>
      <c r="F52" s="234">
        <v>88.07</v>
      </c>
      <c r="G52" s="242">
        <v>88.07</v>
      </c>
      <c r="H52" s="242">
        <v>0</v>
      </c>
      <c r="I52" s="242">
        <v>0</v>
      </c>
      <c r="J52" s="242">
        <v>0</v>
      </c>
    </row>
    <row r="53" spans="1:10" ht="12.75">
      <c r="A53" s="227"/>
      <c r="B53" s="238" t="s">
        <v>243</v>
      </c>
      <c r="C53" s="238" t="s">
        <v>244</v>
      </c>
      <c r="D53" s="238" t="s">
        <v>36</v>
      </c>
      <c r="E53" s="239" t="s">
        <v>15</v>
      </c>
      <c r="F53" s="234">
        <v>88.07</v>
      </c>
      <c r="G53" s="242">
        <v>88.07</v>
      </c>
      <c r="H53" s="242">
        <v>0</v>
      </c>
      <c r="I53" s="242">
        <v>0</v>
      </c>
      <c r="J53" s="242">
        <v>0</v>
      </c>
    </row>
  </sheetData>
  <sheetProtection/>
  <mergeCells count="13">
    <mergeCell ref="D5:D6"/>
    <mergeCell ref="E4:E6"/>
    <mergeCell ref="F5:F6"/>
    <mergeCell ref="J5:J6"/>
    <mergeCell ref="A1:J1"/>
    <mergeCell ref="I2:J2"/>
    <mergeCell ref="I3:J3"/>
    <mergeCell ref="B4:D4"/>
    <mergeCell ref="F4:J4"/>
    <mergeCell ref="G5:I5"/>
    <mergeCell ref="A4:A6"/>
    <mergeCell ref="B5:B6"/>
    <mergeCell ref="C5:C6"/>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52"/>
  <sheetViews>
    <sheetView showGridLines="0" showZeros="0" zoomScalePageLayoutView="0" workbookViewId="0" topLeftCell="A1">
      <selection activeCell="G6" sqref="G6:K33"/>
    </sheetView>
  </sheetViews>
  <sheetFormatPr defaultColWidth="9.16015625" defaultRowHeight="11.25"/>
  <cols>
    <col min="1" max="1" width="27.16015625" style="33" customWidth="1"/>
    <col min="2" max="2" width="6.5" style="164" customWidth="1"/>
    <col min="3" max="3" width="5.66015625" style="164" customWidth="1"/>
    <col min="4" max="4" width="5" style="164" customWidth="1"/>
    <col min="5" max="5" width="48.83203125" style="33" bestFit="1" customWidth="1"/>
    <col min="6" max="6" width="14.5" style="33" bestFit="1" customWidth="1"/>
    <col min="7" max="7" width="13.83203125" style="33" customWidth="1"/>
    <col min="8" max="8" width="12.33203125" style="33" customWidth="1"/>
    <col min="9" max="10" width="14.83203125" style="33" customWidth="1"/>
    <col min="11" max="11" width="11.83203125" style="33" customWidth="1"/>
    <col min="12" max="13" width="13.16015625" style="33" customWidth="1"/>
    <col min="14" max="16384" width="9.16015625" style="33" customWidth="1"/>
  </cols>
  <sheetData>
    <row r="1" spans="1:13" ht="31.5" customHeight="1">
      <c r="A1" s="395" t="s">
        <v>167</v>
      </c>
      <c r="B1" s="395"/>
      <c r="C1" s="395"/>
      <c r="D1" s="395"/>
      <c r="E1" s="395"/>
      <c r="F1" s="395"/>
      <c r="G1" s="395"/>
      <c r="H1" s="395"/>
      <c r="I1" s="395"/>
      <c r="J1" s="395"/>
      <c r="K1" s="395"/>
      <c r="L1" s="395"/>
      <c r="M1" s="395"/>
    </row>
    <row r="2" spans="12:13" ht="15.75" customHeight="1">
      <c r="L2" s="375" t="s">
        <v>44</v>
      </c>
      <c r="M2" s="375"/>
    </row>
    <row r="3" spans="1:13" ht="18" customHeight="1">
      <c r="A3" s="71" t="s">
        <v>166</v>
      </c>
      <c r="B3" s="169"/>
      <c r="C3" s="169"/>
      <c r="D3" s="169"/>
      <c r="E3" s="76"/>
      <c r="F3" s="76"/>
      <c r="G3" s="76"/>
      <c r="H3" s="76"/>
      <c r="L3" s="376" t="s">
        <v>4</v>
      </c>
      <c r="M3" s="376"/>
    </row>
    <row r="4" spans="1:13" s="32" customFormat="1" ht="21.75" customHeight="1">
      <c r="A4" s="381" t="s">
        <v>18</v>
      </c>
      <c r="B4" s="405" t="s">
        <v>28</v>
      </c>
      <c r="C4" s="405"/>
      <c r="D4" s="405"/>
      <c r="E4" s="378" t="s">
        <v>29</v>
      </c>
      <c r="F4" s="378" t="s">
        <v>43</v>
      </c>
      <c r="G4" s="378"/>
      <c r="H4" s="378"/>
      <c r="I4" s="378"/>
      <c r="J4" s="378"/>
      <c r="K4" s="378"/>
      <c r="L4" s="378"/>
      <c r="M4" s="378"/>
    </row>
    <row r="5" spans="1:13" s="32" customFormat="1" ht="30" customHeight="1">
      <c r="A5" s="381"/>
      <c r="B5" s="170" t="s">
        <v>30</v>
      </c>
      <c r="C5" s="170" t="s">
        <v>31</v>
      </c>
      <c r="D5" s="72" t="s">
        <v>32</v>
      </c>
      <c r="E5" s="378"/>
      <c r="F5" s="39" t="s">
        <v>21</v>
      </c>
      <c r="G5" s="28" t="s">
        <v>45</v>
      </c>
      <c r="H5" s="28" t="s">
        <v>46</v>
      </c>
      <c r="I5" s="28" t="s">
        <v>47</v>
      </c>
      <c r="J5" s="28" t="s">
        <v>168</v>
      </c>
      <c r="K5" s="28"/>
      <c r="L5" s="222" t="s">
        <v>302</v>
      </c>
      <c r="M5" s="28" t="s">
        <v>48</v>
      </c>
    </row>
    <row r="6" spans="1:13" s="32" customFormat="1" ht="19.5" customHeight="1">
      <c r="A6" s="61"/>
      <c r="B6" s="62"/>
      <c r="C6" s="62"/>
      <c r="D6" s="62"/>
      <c r="E6" s="63" t="s">
        <v>169</v>
      </c>
      <c r="F6" s="176">
        <v>2765.48</v>
      </c>
      <c r="G6" s="176">
        <f>G7+G38</f>
        <v>1830.9499999999998</v>
      </c>
      <c r="H6" s="176">
        <f>H7+H34+H38</f>
        <v>888.6000000000001</v>
      </c>
      <c r="I6" s="176">
        <f>I7+I38</f>
        <v>35.93</v>
      </c>
      <c r="J6" s="176"/>
      <c r="K6" s="176"/>
      <c r="L6" s="175">
        <v>10</v>
      </c>
      <c r="M6" s="176"/>
    </row>
    <row r="7" spans="1:13" s="166" customFormat="1" ht="19.5" customHeight="1">
      <c r="A7" s="335" t="s">
        <v>297</v>
      </c>
      <c r="B7" s="336"/>
      <c r="C7" s="336"/>
      <c r="D7" s="336"/>
      <c r="E7" s="337"/>
      <c r="F7" s="338">
        <v>1421.84</v>
      </c>
      <c r="G7" s="339">
        <v>740.83</v>
      </c>
      <c r="H7" s="340">
        <v>662.22</v>
      </c>
      <c r="I7" s="340">
        <v>18.79</v>
      </c>
      <c r="J7" s="340"/>
      <c r="K7" s="341"/>
      <c r="L7" s="341"/>
      <c r="M7" s="341"/>
    </row>
    <row r="8" spans="1:13" ht="19.5" customHeight="1">
      <c r="A8" s="335"/>
      <c r="B8" s="342" t="s">
        <v>222</v>
      </c>
      <c r="C8" s="342"/>
      <c r="D8" s="342"/>
      <c r="E8" s="342" t="s">
        <v>34</v>
      </c>
      <c r="F8" s="343">
        <v>104.87</v>
      </c>
      <c r="G8" s="344">
        <v>77.67</v>
      </c>
      <c r="H8" s="344">
        <v>8.49</v>
      </c>
      <c r="I8" s="344">
        <v>18.71</v>
      </c>
      <c r="J8" s="344"/>
      <c r="K8" s="345"/>
      <c r="L8" s="345"/>
      <c r="M8" s="345"/>
    </row>
    <row r="9" spans="1:13" ht="19.5" customHeight="1">
      <c r="A9" s="335"/>
      <c r="B9" s="342"/>
      <c r="C9" s="342" t="s">
        <v>223</v>
      </c>
      <c r="D9" s="342"/>
      <c r="E9" s="342" t="s">
        <v>141</v>
      </c>
      <c r="F9" s="343">
        <v>101.44</v>
      </c>
      <c r="G9" s="344">
        <v>77.67</v>
      </c>
      <c r="H9" s="344">
        <v>8.49</v>
      </c>
      <c r="I9" s="344">
        <v>15.28</v>
      </c>
      <c r="J9" s="344"/>
      <c r="K9" s="346"/>
      <c r="L9" s="346"/>
      <c r="M9" s="346"/>
    </row>
    <row r="10" spans="1:13" ht="19.5" customHeight="1">
      <c r="A10" s="335"/>
      <c r="B10" s="342" t="s">
        <v>224</v>
      </c>
      <c r="C10" s="342" t="s">
        <v>225</v>
      </c>
      <c r="D10" s="342" t="s">
        <v>36</v>
      </c>
      <c r="E10" s="342" t="s">
        <v>142</v>
      </c>
      <c r="F10" s="343">
        <v>23.77</v>
      </c>
      <c r="G10" s="344"/>
      <c r="H10" s="344">
        <v>8.49</v>
      </c>
      <c r="I10" s="344">
        <v>15.28</v>
      </c>
      <c r="J10" s="344"/>
      <c r="K10" s="346"/>
      <c r="L10" s="346"/>
      <c r="M10" s="346"/>
    </row>
    <row r="11" spans="1:13" ht="19.5" customHeight="1">
      <c r="A11" s="335"/>
      <c r="B11" s="342" t="s">
        <v>224</v>
      </c>
      <c r="C11" s="342" t="s">
        <v>225</v>
      </c>
      <c r="D11" s="342" t="s">
        <v>223</v>
      </c>
      <c r="E11" s="342" t="s">
        <v>11</v>
      </c>
      <c r="F11" s="343">
        <v>68.54</v>
      </c>
      <c r="G11" s="344">
        <v>68.54</v>
      </c>
      <c r="H11" s="344"/>
      <c r="I11" s="344"/>
      <c r="J11" s="344"/>
      <c r="K11" s="346"/>
      <c r="L11" s="346"/>
      <c r="M11" s="346"/>
    </row>
    <row r="12" spans="1:13" ht="19.5" customHeight="1">
      <c r="A12" s="335"/>
      <c r="B12" s="342" t="s">
        <v>224</v>
      </c>
      <c r="C12" s="342" t="s">
        <v>225</v>
      </c>
      <c r="D12" s="342" t="s">
        <v>227</v>
      </c>
      <c r="E12" s="342" t="s">
        <v>143</v>
      </c>
      <c r="F12" s="343">
        <v>9.13</v>
      </c>
      <c r="G12" s="344">
        <v>9.13</v>
      </c>
      <c r="H12" s="344"/>
      <c r="I12" s="344"/>
      <c r="J12" s="344"/>
      <c r="K12" s="346"/>
      <c r="L12" s="346"/>
      <c r="M12" s="346"/>
    </row>
    <row r="13" spans="1:13" ht="19.5" customHeight="1">
      <c r="A13" s="335"/>
      <c r="B13" s="342"/>
      <c r="C13" s="342" t="s">
        <v>228</v>
      </c>
      <c r="D13" s="342"/>
      <c r="E13" s="342" t="s">
        <v>206</v>
      </c>
      <c r="F13" s="343">
        <v>3.43</v>
      </c>
      <c r="G13" s="344"/>
      <c r="H13" s="344"/>
      <c r="I13" s="344">
        <v>3.43</v>
      </c>
      <c r="J13" s="344"/>
      <c r="K13" s="346"/>
      <c r="L13" s="346"/>
      <c r="M13" s="346"/>
    </row>
    <row r="14" spans="1:13" ht="19.5" customHeight="1">
      <c r="A14" s="335"/>
      <c r="B14" s="342" t="s">
        <v>224</v>
      </c>
      <c r="C14" s="342" t="s">
        <v>229</v>
      </c>
      <c r="D14" s="342" t="s">
        <v>36</v>
      </c>
      <c r="E14" s="342" t="s">
        <v>207</v>
      </c>
      <c r="F14" s="343">
        <v>3.43</v>
      </c>
      <c r="G14" s="344"/>
      <c r="H14" s="344"/>
      <c r="I14" s="344">
        <v>3.43</v>
      </c>
      <c r="J14" s="344"/>
      <c r="K14" s="346"/>
      <c r="L14" s="346"/>
      <c r="M14" s="346"/>
    </row>
    <row r="15" spans="1:13" ht="19.5" customHeight="1">
      <c r="A15" s="335"/>
      <c r="B15" s="342" t="s">
        <v>230</v>
      </c>
      <c r="C15" s="342"/>
      <c r="D15" s="342"/>
      <c r="E15" s="342" t="s">
        <v>144</v>
      </c>
      <c r="F15" s="343">
        <v>46.31</v>
      </c>
      <c r="G15" s="343">
        <v>46.31</v>
      </c>
      <c r="H15" s="344"/>
      <c r="I15" s="344"/>
      <c r="J15" s="344"/>
      <c r="K15" s="346"/>
      <c r="L15" s="346"/>
      <c r="M15" s="346"/>
    </row>
    <row r="16" spans="1:13" s="166" customFormat="1" ht="19.5" customHeight="1">
      <c r="A16" s="335"/>
      <c r="B16" s="342"/>
      <c r="C16" s="342" t="s">
        <v>231</v>
      </c>
      <c r="D16" s="342"/>
      <c r="E16" s="342" t="s">
        <v>12</v>
      </c>
      <c r="F16" s="343">
        <v>46.31</v>
      </c>
      <c r="G16" s="343">
        <v>46.31</v>
      </c>
      <c r="H16" s="344"/>
      <c r="I16" s="344"/>
      <c r="J16" s="344"/>
      <c r="K16" s="347"/>
      <c r="L16" s="347"/>
      <c r="M16" s="347"/>
    </row>
    <row r="17" spans="1:13" ht="19.5" customHeight="1">
      <c r="A17" s="335"/>
      <c r="B17" s="342" t="s">
        <v>232</v>
      </c>
      <c r="C17" s="342" t="s">
        <v>233</v>
      </c>
      <c r="D17" s="342" t="s">
        <v>36</v>
      </c>
      <c r="E17" s="342" t="s">
        <v>13</v>
      </c>
      <c r="F17" s="343">
        <v>46.31</v>
      </c>
      <c r="G17" s="343">
        <v>46.31</v>
      </c>
      <c r="H17" s="344"/>
      <c r="I17" s="344"/>
      <c r="J17" s="344"/>
      <c r="K17" s="348"/>
      <c r="L17" s="348"/>
      <c r="M17" s="348"/>
    </row>
    <row r="18" spans="1:13" ht="19.5" customHeight="1">
      <c r="A18" s="335"/>
      <c r="B18" s="342" t="s">
        <v>234</v>
      </c>
      <c r="C18" s="342"/>
      <c r="D18" s="342"/>
      <c r="E18" s="342" t="s">
        <v>209</v>
      </c>
      <c r="F18" s="343">
        <v>1206.99</v>
      </c>
      <c r="G18" s="344">
        <v>553.18</v>
      </c>
      <c r="H18" s="344">
        <v>653.73</v>
      </c>
      <c r="I18" s="344">
        <v>0.08</v>
      </c>
      <c r="J18" s="344"/>
      <c r="K18" s="348"/>
      <c r="L18" s="348"/>
      <c r="M18" s="348"/>
    </row>
    <row r="19" spans="1:13" ht="19.5" customHeight="1">
      <c r="A19" s="335"/>
      <c r="B19" s="342"/>
      <c r="C19" s="342" t="s">
        <v>36</v>
      </c>
      <c r="D19" s="342"/>
      <c r="E19" s="342" t="s">
        <v>210</v>
      </c>
      <c r="F19" s="343">
        <v>1104.95</v>
      </c>
      <c r="G19" s="344">
        <v>553.18</v>
      </c>
      <c r="H19" s="344">
        <v>653.73</v>
      </c>
      <c r="I19" s="344">
        <v>0.08</v>
      </c>
      <c r="J19" s="344"/>
      <c r="K19" s="348"/>
      <c r="L19" s="348"/>
      <c r="M19" s="348"/>
    </row>
    <row r="20" spans="1:13" ht="19.5" customHeight="1">
      <c r="A20" s="335"/>
      <c r="B20" s="342" t="s">
        <v>235</v>
      </c>
      <c r="C20" s="342" t="s">
        <v>236</v>
      </c>
      <c r="D20" s="342" t="s">
        <v>36</v>
      </c>
      <c r="E20" s="342" t="s">
        <v>211</v>
      </c>
      <c r="F20" s="343">
        <v>782.55</v>
      </c>
      <c r="G20" s="344">
        <v>553.18</v>
      </c>
      <c r="H20" s="344">
        <v>653.73</v>
      </c>
      <c r="I20" s="344">
        <v>0.08</v>
      </c>
      <c r="J20" s="344"/>
      <c r="K20" s="348"/>
      <c r="L20" s="348"/>
      <c r="M20" s="348"/>
    </row>
    <row r="21" spans="1:13" ht="19.5" customHeight="1">
      <c r="A21" s="335"/>
      <c r="B21" s="342" t="s">
        <v>235</v>
      </c>
      <c r="C21" s="342" t="s">
        <v>236</v>
      </c>
      <c r="D21" s="342" t="s">
        <v>226</v>
      </c>
      <c r="E21" s="342" t="s">
        <v>212</v>
      </c>
      <c r="F21" s="343">
        <v>120.5</v>
      </c>
      <c r="G21" s="344"/>
      <c r="H21" s="344"/>
      <c r="I21" s="344"/>
      <c r="J21" s="344"/>
      <c r="K21" s="348"/>
      <c r="L21" s="348"/>
      <c r="M21" s="348"/>
    </row>
    <row r="22" spans="1:13" ht="19.5" customHeight="1">
      <c r="A22" s="335"/>
      <c r="B22" s="342" t="s">
        <v>235</v>
      </c>
      <c r="C22" s="342" t="s">
        <v>236</v>
      </c>
      <c r="D22" s="342" t="s">
        <v>237</v>
      </c>
      <c r="E22" s="342" t="s">
        <v>213</v>
      </c>
      <c r="F22" s="343">
        <v>5</v>
      </c>
      <c r="G22" s="344"/>
      <c r="H22" s="344"/>
      <c r="I22" s="344"/>
      <c r="J22" s="344"/>
      <c r="K22" s="348"/>
      <c r="L22" s="348"/>
      <c r="M22" s="348"/>
    </row>
    <row r="23" spans="1:13" ht="19.5" customHeight="1">
      <c r="A23" s="335"/>
      <c r="B23" s="342" t="s">
        <v>235</v>
      </c>
      <c r="C23" s="342" t="s">
        <v>236</v>
      </c>
      <c r="D23" s="342" t="s">
        <v>238</v>
      </c>
      <c r="E23" s="342" t="s">
        <v>214</v>
      </c>
      <c r="F23" s="343">
        <v>49.5</v>
      </c>
      <c r="G23" s="344"/>
      <c r="H23" s="344"/>
      <c r="I23" s="344"/>
      <c r="J23" s="344"/>
      <c r="K23" s="348"/>
      <c r="L23" s="348"/>
      <c r="M23" s="348"/>
    </row>
    <row r="24" spans="1:13" ht="12.75">
      <c r="A24" s="335"/>
      <c r="B24" s="342" t="s">
        <v>235</v>
      </c>
      <c r="C24" s="342" t="s">
        <v>236</v>
      </c>
      <c r="D24" s="342" t="s">
        <v>239</v>
      </c>
      <c r="E24" s="342" t="s">
        <v>215</v>
      </c>
      <c r="F24" s="343">
        <v>156.85</v>
      </c>
      <c r="G24" s="344"/>
      <c r="H24" s="344"/>
      <c r="I24" s="344"/>
      <c r="J24" s="344"/>
      <c r="K24" s="348"/>
      <c r="L24" s="348"/>
      <c r="M24" s="348"/>
    </row>
    <row r="25" spans="1:13" ht="12.75">
      <c r="A25" s="335"/>
      <c r="B25" s="342"/>
      <c r="C25" s="342" t="s">
        <v>240</v>
      </c>
      <c r="D25" s="342"/>
      <c r="E25" s="342" t="s">
        <v>216</v>
      </c>
      <c r="F25" s="343">
        <v>29</v>
      </c>
      <c r="G25" s="344"/>
      <c r="H25" s="344"/>
      <c r="I25" s="344"/>
      <c r="J25" s="344"/>
      <c r="K25" s="348"/>
      <c r="L25" s="348"/>
      <c r="M25" s="348"/>
    </row>
    <row r="26" spans="1:13" ht="12.75">
      <c r="A26" s="335"/>
      <c r="B26" s="342" t="s">
        <v>235</v>
      </c>
      <c r="C26" s="342" t="s">
        <v>241</v>
      </c>
      <c r="D26" s="342" t="s">
        <v>226</v>
      </c>
      <c r="E26" s="342" t="s">
        <v>217</v>
      </c>
      <c r="F26" s="343">
        <v>19</v>
      </c>
      <c r="G26" s="344"/>
      <c r="H26" s="344"/>
      <c r="I26" s="344"/>
      <c r="J26" s="344"/>
      <c r="K26" s="348"/>
      <c r="L26" s="348"/>
      <c r="M26" s="348"/>
    </row>
    <row r="27" spans="1:13" ht="12.75">
      <c r="A27" s="335"/>
      <c r="B27" s="342" t="s">
        <v>235</v>
      </c>
      <c r="C27" s="342" t="s">
        <v>241</v>
      </c>
      <c r="D27" s="342" t="s">
        <v>239</v>
      </c>
      <c r="E27" s="342" t="s">
        <v>218</v>
      </c>
      <c r="F27" s="343">
        <v>10</v>
      </c>
      <c r="G27" s="344"/>
      <c r="H27" s="344"/>
      <c r="I27" s="344"/>
      <c r="J27" s="344"/>
      <c r="K27" s="348"/>
      <c r="L27" s="348"/>
      <c r="M27" s="348"/>
    </row>
    <row r="28" spans="1:13" ht="12.75">
      <c r="A28" s="335"/>
      <c r="B28" s="342"/>
      <c r="C28" s="342" t="s">
        <v>231</v>
      </c>
      <c r="D28" s="342"/>
      <c r="E28" s="342" t="s">
        <v>219</v>
      </c>
      <c r="F28" s="343">
        <v>73.04</v>
      </c>
      <c r="G28" s="344"/>
      <c r="H28" s="344"/>
      <c r="I28" s="344"/>
      <c r="J28" s="344"/>
      <c r="K28" s="348"/>
      <c r="L28" s="348"/>
      <c r="M28" s="348"/>
    </row>
    <row r="29" spans="1:13" ht="12.75">
      <c r="A29" s="335"/>
      <c r="B29" s="342" t="s">
        <v>235</v>
      </c>
      <c r="C29" s="342" t="s">
        <v>233</v>
      </c>
      <c r="D29" s="342" t="s">
        <v>36</v>
      </c>
      <c r="E29" s="342" t="s">
        <v>220</v>
      </c>
      <c r="F29" s="343">
        <v>1098.55</v>
      </c>
      <c r="G29" s="340"/>
      <c r="H29" s="340"/>
      <c r="I29" s="340"/>
      <c r="J29" s="340"/>
      <c r="K29" s="348"/>
      <c r="L29" s="348"/>
      <c r="M29" s="348"/>
    </row>
    <row r="30" spans="1:13" ht="12.75">
      <c r="A30" s="335"/>
      <c r="B30" s="342" t="s">
        <v>235</v>
      </c>
      <c r="C30" s="342" t="s">
        <v>233</v>
      </c>
      <c r="D30" s="342" t="s">
        <v>237</v>
      </c>
      <c r="E30" s="342" t="s">
        <v>221</v>
      </c>
      <c r="F30" s="343">
        <v>6</v>
      </c>
      <c r="G30" s="344"/>
      <c r="H30" s="344"/>
      <c r="I30" s="344"/>
      <c r="J30" s="344"/>
      <c r="K30" s="348"/>
      <c r="L30" s="348"/>
      <c r="M30" s="348"/>
    </row>
    <row r="31" spans="1:13" ht="12.75">
      <c r="A31" s="335"/>
      <c r="B31" s="342" t="s">
        <v>242</v>
      </c>
      <c r="C31" s="342"/>
      <c r="D31" s="342"/>
      <c r="E31" s="342" t="s">
        <v>35</v>
      </c>
      <c r="F31" s="343">
        <v>63.67</v>
      </c>
      <c r="G31" s="344">
        <v>63.67</v>
      </c>
      <c r="H31" s="344"/>
      <c r="I31" s="344"/>
      <c r="J31" s="344"/>
      <c r="K31" s="348"/>
      <c r="L31" s="348"/>
      <c r="M31" s="348"/>
    </row>
    <row r="32" spans="1:13" ht="12.75">
      <c r="A32" s="335"/>
      <c r="B32" s="342"/>
      <c r="C32" s="342" t="s">
        <v>226</v>
      </c>
      <c r="D32" s="342"/>
      <c r="E32" s="342" t="s">
        <v>14</v>
      </c>
      <c r="F32" s="343">
        <v>63.67</v>
      </c>
      <c r="G32" s="344">
        <v>63.67</v>
      </c>
      <c r="H32" s="344"/>
      <c r="I32" s="344"/>
      <c r="J32" s="344"/>
      <c r="K32" s="348"/>
      <c r="L32" s="348"/>
      <c r="M32" s="348"/>
    </row>
    <row r="33" spans="1:13" ht="12.75">
      <c r="A33" s="335"/>
      <c r="B33" s="342" t="s">
        <v>243</v>
      </c>
      <c r="C33" s="342" t="s">
        <v>244</v>
      </c>
      <c r="D33" s="342" t="s">
        <v>36</v>
      </c>
      <c r="E33" s="342" t="s">
        <v>15</v>
      </c>
      <c r="F33" s="343">
        <v>63.67</v>
      </c>
      <c r="G33" s="344">
        <v>63.67</v>
      </c>
      <c r="H33" s="344"/>
      <c r="I33" s="344"/>
      <c r="J33" s="344"/>
      <c r="K33" s="348"/>
      <c r="L33" s="348"/>
      <c r="M33" s="348"/>
    </row>
    <row r="34" spans="1:13" ht="24">
      <c r="A34" s="335" t="s">
        <v>453</v>
      </c>
      <c r="B34" s="336"/>
      <c r="C34" s="336"/>
      <c r="D34" s="336"/>
      <c r="E34" s="337"/>
      <c r="F34" s="338">
        <v>9.45</v>
      </c>
      <c r="G34" s="344"/>
      <c r="H34" s="338">
        <v>9.45</v>
      </c>
      <c r="I34" s="344"/>
      <c r="J34" s="338"/>
      <c r="K34" s="348"/>
      <c r="L34" s="348"/>
      <c r="M34" s="348"/>
    </row>
    <row r="35" spans="1:13" ht="12.75">
      <c r="A35" s="335" t="s">
        <v>454</v>
      </c>
      <c r="B35" s="336" t="s">
        <v>234</v>
      </c>
      <c r="C35" s="336"/>
      <c r="D35" s="336"/>
      <c r="E35" s="337" t="s">
        <v>209</v>
      </c>
      <c r="F35" s="338">
        <v>9.45</v>
      </c>
      <c r="G35" s="344"/>
      <c r="H35" s="338">
        <v>9.45</v>
      </c>
      <c r="I35" s="344"/>
      <c r="J35" s="338"/>
      <c r="K35" s="348"/>
      <c r="L35" s="348"/>
      <c r="M35" s="348"/>
    </row>
    <row r="36" spans="1:13" ht="12.75">
      <c r="A36" s="335"/>
      <c r="B36" s="336"/>
      <c r="C36" s="336" t="s">
        <v>36</v>
      </c>
      <c r="D36" s="336"/>
      <c r="E36" s="337" t="s">
        <v>300</v>
      </c>
      <c r="F36" s="338">
        <v>9.45</v>
      </c>
      <c r="G36" s="344"/>
      <c r="H36" s="338">
        <v>9.45</v>
      </c>
      <c r="I36" s="344"/>
      <c r="J36" s="338"/>
      <c r="K36" s="348"/>
      <c r="L36" s="348"/>
      <c r="M36" s="348"/>
    </row>
    <row r="37" spans="1:13" ht="12.75">
      <c r="A37" s="335"/>
      <c r="B37" s="336" t="s">
        <v>234</v>
      </c>
      <c r="C37" s="336" t="s">
        <v>36</v>
      </c>
      <c r="D37" s="336" t="s">
        <v>239</v>
      </c>
      <c r="E37" s="337" t="s">
        <v>301</v>
      </c>
      <c r="F37" s="338">
        <v>9.45</v>
      </c>
      <c r="G37" s="344"/>
      <c r="H37" s="338">
        <v>9.45</v>
      </c>
      <c r="I37" s="344"/>
      <c r="J37" s="338"/>
      <c r="K37" s="348"/>
      <c r="L37" s="348"/>
      <c r="M37" s="348"/>
    </row>
    <row r="38" spans="1:13" ht="12.75">
      <c r="A38" s="335" t="s">
        <v>455</v>
      </c>
      <c r="B38" s="336"/>
      <c r="C38" s="336"/>
      <c r="D38" s="336"/>
      <c r="E38" s="349"/>
      <c r="F38" s="349">
        <v>1334.19</v>
      </c>
      <c r="G38" s="350">
        <v>1090.12</v>
      </c>
      <c r="H38" s="350">
        <v>216.93</v>
      </c>
      <c r="I38" s="350">
        <v>17.14</v>
      </c>
      <c r="J38" s="350"/>
      <c r="K38" s="351"/>
      <c r="L38" s="348">
        <v>10</v>
      </c>
      <c r="M38" s="348"/>
    </row>
    <row r="39" spans="1:13" ht="12.75">
      <c r="A39" s="335"/>
      <c r="B39" s="352" t="s">
        <v>222</v>
      </c>
      <c r="C39" s="352"/>
      <c r="D39" s="352"/>
      <c r="E39" s="353" t="s">
        <v>34</v>
      </c>
      <c r="F39" s="349">
        <v>158.39</v>
      </c>
      <c r="G39" s="350">
        <v>139.94</v>
      </c>
      <c r="H39" s="350">
        <v>1.5</v>
      </c>
      <c r="I39" s="350">
        <v>16.95</v>
      </c>
      <c r="J39" s="350">
        <v>0</v>
      </c>
      <c r="K39" s="348"/>
      <c r="L39" s="348"/>
      <c r="M39" s="348"/>
    </row>
    <row r="40" spans="1:13" ht="12.75">
      <c r="A40" s="335"/>
      <c r="B40" s="352"/>
      <c r="C40" s="352" t="s">
        <v>223</v>
      </c>
      <c r="D40" s="352"/>
      <c r="E40" s="353" t="s">
        <v>141</v>
      </c>
      <c r="F40" s="349">
        <v>158.39</v>
      </c>
      <c r="G40" s="350">
        <v>139.94</v>
      </c>
      <c r="H40" s="350">
        <v>1.5</v>
      </c>
      <c r="I40" s="350">
        <v>16.95</v>
      </c>
      <c r="J40" s="350">
        <v>0</v>
      </c>
      <c r="K40" s="348"/>
      <c r="L40" s="348"/>
      <c r="M40" s="348"/>
    </row>
    <row r="41" spans="1:13" ht="12.75">
      <c r="A41" s="335"/>
      <c r="B41" s="352" t="s">
        <v>224</v>
      </c>
      <c r="C41" s="352" t="s">
        <v>225</v>
      </c>
      <c r="D41" s="352" t="s">
        <v>226</v>
      </c>
      <c r="E41" s="353" t="s">
        <v>205</v>
      </c>
      <c r="F41" s="349">
        <v>18.45</v>
      </c>
      <c r="G41" s="350">
        <v>0</v>
      </c>
      <c r="H41" s="350">
        <v>1.5</v>
      </c>
      <c r="I41" s="350">
        <v>16.95</v>
      </c>
      <c r="J41" s="350">
        <v>0</v>
      </c>
      <c r="K41" s="348"/>
      <c r="L41" s="348"/>
      <c r="M41" s="348"/>
    </row>
    <row r="42" spans="1:13" ht="12.75">
      <c r="A42" s="335"/>
      <c r="B42" s="352" t="s">
        <v>224</v>
      </c>
      <c r="C42" s="352" t="s">
        <v>225</v>
      </c>
      <c r="D42" s="352" t="s">
        <v>223</v>
      </c>
      <c r="E42" s="353" t="s">
        <v>11</v>
      </c>
      <c r="F42" s="349">
        <v>110.64</v>
      </c>
      <c r="G42" s="350">
        <v>110.64</v>
      </c>
      <c r="H42" s="350">
        <v>0</v>
      </c>
      <c r="I42" s="350">
        <v>0</v>
      </c>
      <c r="J42" s="350">
        <v>0</v>
      </c>
      <c r="K42" s="348"/>
      <c r="L42" s="348"/>
      <c r="M42" s="348"/>
    </row>
    <row r="43" spans="1:13" ht="12.75">
      <c r="A43" s="335"/>
      <c r="B43" s="352" t="s">
        <v>224</v>
      </c>
      <c r="C43" s="352" t="s">
        <v>225</v>
      </c>
      <c r="D43" s="352" t="s">
        <v>227</v>
      </c>
      <c r="E43" s="353" t="s">
        <v>143</v>
      </c>
      <c r="F43" s="349">
        <v>29.3</v>
      </c>
      <c r="G43" s="350">
        <v>29.3</v>
      </c>
      <c r="H43" s="350">
        <v>0</v>
      </c>
      <c r="I43" s="350">
        <v>0</v>
      </c>
      <c r="J43" s="350">
        <v>0</v>
      </c>
      <c r="K43" s="348"/>
      <c r="L43" s="348"/>
      <c r="M43" s="348"/>
    </row>
    <row r="44" spans="1:13" ht="12.75">
      <c r="A44" s="335"/>
      <c r="B44" s="352" t="s">
        <v>230</v>
      </c>
      <c r="C44" s="352"/>
      <c r="D44" s="352"/>
      <c r="E44" s="353" t="s">
        <v>144</v>
      </c>
      <c r="F44" s="349">
        <v>56.22</v>
      </c>
      <c r="G44" s="350">
        <v>56.22</v>
      </c>
      <c r="H44" s="350">
        <v>0</v>
      </c>
      <c r="I44" s="350">
        <v>0</v>
      </c>
      <c r="J44" s="350">
        <v>0</v>
      </c>
      <c r="K44" s="348"/>
      <c r="L44" s="348"/>
      <c r="M44" s="348"/>
    </row>
    <row r="45" spans="1:13" ht="12.75">
      <c r="A45" s="335"/>
      <c r="B45" s="352"/>
      <c r="C45" s="352" t="s">
        <v>231</v>
      </c>
      <c r="D45" s="352"/>
      <c r="E45" s="353" t="s">
        <v>12</v>
      </c>
      <c r="F45" s="349">
        <v>56.22</v>
      </c>
      <c r="G45" s="350">
        <v>56.22</v>
      </c>
      <c r="H45" s="350">
        <v>0</v>
      </c>
      <c r="I45" s="350">
        <v>0</v>
      </c>
      <c r="J45" s="350">
        <v>0</v>
      </c>
      <c r="K45" s="348"/>
      <c r="L45" s="348"/>
      <c r="M45" s="348"/>
    </row>
    <row r="46" spans="1:13" ht="12.75">
      <c r="A46" s="335"/>
      <c r="B46" s="352" t="s">
        <v>232</v>
      </c>
      <c r="C46" s="352" t="s">
        <v>233</v>
      </c>
      <c r="D46" s="352" t="s">
        <v>226</v>
      </c>
      <c r="E46" s="353" t="s">
        <v>208</v>
      </c>
      <c r="F46" s="349">
        <v>56.22</v>
      </c>
      <c r="G46" s="350">
        <v>56.22</v>
      </c>
      <c r="H46" s="350">
        <v>0</v>
      </c>
      <c r="I46" s="350">
        <v>0</v>
      </c>
      <c r="J46" s="350">
        <v>0</v>
      </c>
      <c r="K46" s="348"/>
      <c r="L46" s="348"/>
      <c r="M46" s="348"/>
    </row>
    <row r="47" spans="1:13" ht="12.75">
      <c r="A47" s="335"/>
      <c r="B47" s="352" t="s">
        <v>234</v>
      </c>
      <c r="C47" s="352"/>
      <c r="D47" s="352"/>
      <c r="E47" s="353" t="s">
        <v>209</v>
      </c>
      <c r="F47" s="349">
        <v>1031.51</v>
      </c>
      <c r="G47" s="350">
        <v>805.89</v>
      </c>
      <c r="H47" s="350">
        <v>215.43</v>
      </c>
      <c r="I47" s="350">
        <v>0.19</v>
      </c>
      <c r="J47" s="350"/>
      <c r="K47" s="351"/>
      <c r="L47" s="348">
        <v>10</v>
      </c>
      <c r="M47" s="348"/>
    </row>
    <row r="48" spans="1:13" ht="12.75">
      <c r="A48" s="335"/>
      <c r="B48" s="352"/>
      <c r="C48" s="352" t="s">
        <v>231</v>
      </c>
      <c r="D48" s="352"/>
      <c r="E48" s="353" t="s">
        <v>219</v>
      </c>
      <c r="F48" s="349">
        <v>1031.51</v>
      </c>
      <c r="G48" s="350">
        <v>805.89</v>
      </c>
      <c r="H48" s="350">
        <v>215.43</v>
      </c>
      <c r="I48" s="350">
        <v>0.19</v>
      </c>
      <c r="J48" s="350"/>
      <c r="K48" s="348"/>
      <c r="L48" s="348">
        <v>10</v>
      </c>
      <c r="M48" s="348"/>
    </row>
    <row r="49" spans="1:13" ht="12.75">
      <c r="A49" s="335"/>
      <c r="B49" s="352" t="s">
        <v>235</v>
      </c>
      <c r="C49" s="352" t="s">
        <v>233</v>
      </c>
      <c r="D49" s="352" t="s">
        <v>36</v>
      </c>
      <c r="E49" s="353" t="s">
        <v>220</v>
      </c>
      <c r="F49" s="349">
        <v>1031.51</v>
      </c>
      <c r="G49" s="350">
        <v>805.89</v>
      </c>
      <c r="H49" s="350">
        <v>215.43</v>
      </c>
      <c r="I49" s="350">
        <v>0.19</v>
      </c>
      <c r="J49" s="350"/>
      <c r="K49" s="348"/>
      <c r="L49" s="348">
        <v>10</v>
      </c>
      <c r="M49" s="348"/>
    </row>
    <row r="50" spans="1:13" ht="12.75">
      <c r="A50" s="335"/>
      <c r="B50" s="352" t="s">
        <v>242</v>
      </c>
      <c r="C50" s="352"/>
      <c r="D50" s="352"/>
      <c r="E50" s="353" t="s">
        <v>35</v>
      </c>
      <c r="F50" s="349">
        <v>88.07</v>
      </c>
      <c r="G50" s="350">
        <v>88.07</v>
      </c>
      <c r="H50" s="350">
        <v>0</v>
      </c>
      <c r="I50" s="350">
        <v>0</v>
      </c>
      <c r="J50" s="350">
        <v>0</v>
      </c>
      <c r="K50" s="348"/>
      <c r="L50" s="348"/>
      <c r="M50" s="348"/>
    </row>
    <row r="51" spans="1:13" ht="12.75">
      <c r="A51" s="335"/>
      <c r="B51" s="352"/>
      <c r="C51" s="352" t="s">
        <v>226</v>
      </c>
      <c r="D51" s="352"/>
      <c r="E51" s="353" t="s">
        <v>14</v>
      </c>
      <c r="F51" s="349">
        <v>88.07</v>
      </c>
      <c r="G51" s="350">
        <v>88.07</v>
      </c>
      <c r="H51" s="350">
        <v>0</v>
      </c>
      <c r="I51" s="350">
        <v>0</v>
      </c>
      <c r="J51" s="350">
        <v>0</v>
      </c>
      <c r="K51" s="348"/>
      <c r="L51" s="348"/>
      <c r="M51" s="348"/>
    </row>
    <row r="52" spans="1:13" ht="12.75">
      <c r="A52" s="335"/>
      <c r="B52" s="352" t="s">
        <v>243</v>
      </c>
      <c r="C52" s="352" t="s">
        <v>244</v>
      </c>
      <c r="D52" s="352" t="s">
        <v>36</v>
      </c>
      <c r="E52" s="353" t="s">
        <v>15</v>
      </c>
      <c r="F52" s="349">
        <v>88.07</v>
      </c>
      <c r="G52" s="350">
        <v>88.07</v>
      </c>
      <c r="H52" s="350">
        <v>0</v>
      </c>
      <c r="I52" s="350">
        <v>0</v>
      </c>
      <c r="J52" s="350">
        <v>0</v>
      </c>
      <c r="K52" s="348"/>
      <c r="L52" s="348"/>
      <c r="M52" s="348"/>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K27"/>
  <sheetViews>
    <sheetView showGridLines="0" showZeros="0" zoomScalePageLayoutView="0" workbookViewId="0" topLeftCell="A10">
      <selection activeCell="E23" sqref="E23"/>
    </sheetView>
  </sheetViews>
  <sheetFormatPr defaultColWidth="9.33203125" defaultRowHeight="11.25"/>
  <cols>
    <col min="1" max="1" width="10.33203125" style="33" customWidth="1"/>
    <col min="2" max="3" width="4.33203125" style="33" bestFit="1" customWidth="1"/>
    <col min="4" max="4" width="43.5" style="33" customWidth="1"/>
    <col min="5" max="5" width="11.33203125" style="33" customWidth="1"/>
    <col min="6" max="6" width="11" style="33" bestFit="1" customWidth="1"/>
    <col min="7" max="7" width="13.33203125" style="33" customWidth="1"/>
    <col min="8" max="8" width="12.66015625" style="33" customWidth="1"/>
    <col min="9" max="9" width="13.16015625" style="33" customWidth="1"/>
    <col min="10" max="10" width="13" style="33" customWidth="1"/>
    <col min="11" max="11" width="12.83203125" style="33" customWidth="1"/>
    <col min="12" max="240" width="9.16015625" style="33" customWidth="1"/>
    <col min="241" max="16384" width="9.33203125" style="33" customWidth="1"/>
  </cols>
  <sheetData>
    <row r="1" spans="1:11" ht="30" customHeight="1">
      <c r="A1" s="395" t="s">
        <v>170</v>
      </c>
      <c r="B1" s="395"/>
      <c r="C1" s="395"/>
      <c r="D1" s="395"/>
      <c r="E1" s="395"/>
      <c r="F1" s="395"/>
      <c r="G1" s="395"/>
      <c r="H1" s="395"/>
      <c r="I1" s="395"/>
      <c r="J1" s="395"/>
      <c r="K1" s="395"/>
    </row>
    <row r="2" spans="1:11" ht="15.75" customHeight="1">
      <c r="A2"/>
      <c r="B2"/>
      <c r="C2"/>
      <c r="D2"/>
      <c r="E2"/>
      <c r="F2"/>
      <c r="G2"/>
      <c r="K2" s="65" t="s">
        <v>49</v>
      </c>
    </row>
    <row r="3" spans="1:11" ht="18" customHeight="1">
      <c r="A3" s="25" t="s">
        <v>171</v>
      </c>
      <c r="B3" s="60"/>
      <c r="C3" s="60"/>
      <c r="D3" s="60"/>
      <c r="E3" s="76"/>
      <c r="F3"/>
      <c r="G3" s="77"/>
      <c r="K3" s="80" t="s">
        <v>4</v>
      </c>
    </row>
    <row r="4" spans="1:11" s="32" customFormat="1" ht="18" customHeight="1">
      <c r="A4" s="381" t="s">
        <v>28</v>
      </c>
      <c r="B4" s="381"/>
      <c r="C4" s="381"/>
      <c r="D4" s="392" t="s">
        <v>29</v>
      </c>
      <c r="E4" s="368" t="s">
        <v>38</v>
      </c>
      <c r="F4" s="368"/>
      <c r="G4" s="368"/>
      <c r="H4" s="368"/>
      <c r="I4" s="368"/>
      <c r="J4" s="368"/>
      <c r="K4" s="368"/>
    </row>
    <row r="5" spans="1:11" s="32" customFormat="1" ht="19.5" customHeight="1">
      <c r="A5" s="390" t="s">
        <v>30</v>
      </c>
      <c r="B5" s="390" t="s">
        <v>31</v>
      </c>
      <c r="C5" s="390" t="s">
        <v>32</v>
      </c>
      <c r="D5" s="393"/>
      <c r="E5" s="368" t="s">
        <v>21</v>
      </c>
      <c r="F5" s="368" t="s">
        <v>9</v>
      </c>
      <c r="G5" s="368"/>
      <c r="H5" s="368" t="s">
        <v>99</v>
      </c>
      <c r="I5" s="368" t="s">
        <v>172</v>
      </c>
      <c r="J5" s="368" t="s">
        <v>101</v>
      </c>
      <c r="K5" s="368" t="s">
        <v>162</v>
      </c>
    </row>
    <row r="6" spans="1:11" s="32" customFormat="1" ht="60.75" customHeight="1">
      <c r="A6" s="391"/>
      <c r="B6" s="391"/>
      <c r="C6" s="391"/>
      <c r="D6" s="394"/>
      <c r="E6" s="368"/>
      <c r="F6" s="28" t="s">
        <v>112</v>
      </c>
      <c r="G6" s="28" t="s">
        <v>160</v>
      </c>
      <c r="H6" s="368"/>
      <c r="I6" s="368"/>
      <c r="J6" s="368"/>
      <c r="K6" s="368"/>
    </row>
    <row r="7" spans="1:11" s="32" customFormat="1" ht="19.5" customHeight="1">
      <c r="A7" s="243"/>
      <c r="B7" s="243"/>
      <c r="C7" s="243"/>
      <c r="D7" s="252" t="s">
        <v>21</v>
      </c>
      <c r="E7" s="253">
        <v>2206.59</v>
      </c>
      <c r="F7" s="253">
        <v>2206.59</v>
      </c>
      <c r="G7" s="254"/>
      <c r="H7" s="254"/>
      <c r="I7" s="230"/>
      <c r="J7" s="254"/>
      <c r="K7" s="254"/>
    </row>
    <row r="8" spans="1:11" ht="15" customHeight="1">
      <c r="A8" s="255" t="s">
        <v>222</v>
      </c>
      <c r="B8" s="255"/>
      <c r="C8" s="255"/>
      <c r="D8" s="255" t="s">
        <v>34</v>
      </c>
      <c r="E8" s="253">
        <v>263.26</v>
      </c>
      <c r="F8" s="253">
        <v>263.26</v>
      </c>
      <c r="G8" s="248"/>
      <c r="H8" s="249"/>
      <c r="I8" s="230"/>
      <c r="J8" s="249"/>
      <c r="K8" s="249"/>
    </row>
    <row r="9" spans="1:11" ht="15" customHeight="1">
      <c r="A9" s="255"/>
      <c r="B9" s="255" t="s">
        <v>223</v>
      </c>
      <c r="C9" s="255"/>
      <c r="D9" s="255" t="s">
        <v>141</v>
      </c>
      <c r="E9" s="253">
        <v>259.83</v>
      </c>
      <c r="F9" s="253">
        <v>259.83</v>
      </c>
      <c r="G9" s="248"/>
      <c r="H9" s="249"/>
      <c r="I9" s="230"/>
      <c r="J9" s="249"/>
      <c r="K9" s="249"/>
    </row>
    <row r="10" spans="1:11" ht="15" customHeight="1">
      <c r="A10" s="255" t="s">
        <v>224</v>
      </c>
      <c r="B10" s="255" t="s">
        <v>225</v>
      </c>
      <c r="C10" s="255" t="s">
        <v>36</v>
      </c>
      <c r="D10" s="255" t="s">
        <v>142</v>
      </c>
      <c r="E10" s="253">
        <v>23.77</v>
      </c>
      <c r="F10" s="253">
        <v>23.77</v>
      </c>
      <c r="G10" s="248"/>
      <c r="H10" s="249"/>
      <c r="I10" s="230"/>
      <c r="J10" s="249"/>
      <c r="K10" s="249"/>
    </row>
    <row r="11" spans="1:11" ht="15" customHeight="1">
      <c r="A11" s="255" t="s">
        <v>224</v>
      </c>
      <c r="B11" s="255" t="s">
        <v>225</v>
      </c>
      <c r="C11" s="255" t="s">
        <v>226</v>
      </c>
      <c r="D11" s="255" t="s">
        <v>205</v>
      </c>
      <c r="E11" s="253">
        <v>18.45</v>
      </c>
      <c r="F11" s="253">
        <v>18.45</v>
      </c>
      <c r="G11" s="248"/>
      <c r="H11" s="249"/>
      <c r="I11" s="230"/>
      <c r="J11" s="249"/>
      <c r="K11" s="249"/>
    </row>
    <row r="12" spans="1:11" ht="15" customHeight="1">
      <c r="A12" s="255" t="s">
        <v>224</v>
      </c>
      <c r="B12" s="255" t="s">
        <v>225</v>
      </c>
      <c r="C12" s="255" t="s">
        <v>223</v>
      </c>
      <c r="D12" s="255" t="s">
        <v>11</v>
      </c>
      <c r="E12" s="253">
        <v>179.18</v>
      </c>
      <c r="F12" s="253">
        <v>179.18</v>
      </c>
      <c r="G12" s="248"/>
      <c r="H12" s="249"/>
      <c r="I12" s="230"/>
      <c r="J12" s="249"/>
      <c r="K12" s="249"/>
    </row>
    <row r="13" spans="1:11" ht="15" customHeight="1">
      <c r="A13" s="255" t="s">
        <v>224</v>
      </c>
      <c r="B13" s="255" t="s">
        <v>225</v>
      </c>
      <c r="C13" s="255" t="s">
        <v>227</v>
      </c>
      <c r="D13" s="255" t="s">
        <v>143</v>
      </c>
      <c r="E13" s="253">
        <v>38.43</v>
      </c>
      <c r="F13" s="253">
        <v>38.43</v>
      </c>
      <c r="G13" s="248"/>
      <c r="H13" s="249"/>
      <c r="I13" s="230"/>
      <c r="J13" s="249"/>
      <c r="K13" s="249"/>
    </row>
    <row r="14" spans="1:11" ht="15" customHeight="1">
      <c r="A14" s="255"/>
      <c r="B14" s="255" t="s">
        <v>228</v>
      </c>
      <c r="C14" s="255"/>
      <c r="D14" s="255" t="s">
        <v>206</v>
      </c>
      <c r="E14" s="253">
        <v>3.43</v>
      </c>
      <c r="F14" s="253">
        <v>3.43</v>
      </c>
      <c r="G14" s="248"/>
      <c r="H14" s="249"/>
      <c r="I14" s="230"/>
      <c r="J14" s="249"/>
      <c r="K14" s="249"/>
    </row>
    <row r="15" spans="1:11" ht="15" customHeight="1">
      <c r="A15" s="255" t="s">
        <v>224</v>
      </c>
      <c r="B15" s="255" t="s">
        <v>229</v>
      </c>
      <c r="C15" s="255" t="s">
        <v>36</v>
      </c>
      <c r="D15" s="255" t="s">
        <v>207</v>
      </c>
      <c r="E15" s="253">
        <v>3.43</v>
      </c>
      <c r="F15" s="253">
        <v>3.43</v>
      </c>
      <c r="G15" s="248"/>
      <c r="H15" s="249"/>
      <c r="I15" s="230"/>
      <c r="J15" s="249"/>
      <c r="K15" s="249"/>
    </row>
    <row r="16" spans="1:11" ht="15" customHeight="1">
      <c r="A16" s="255" t="s">
        <v>230</v>
      </c>
      <c r="B16" s="255"/>
      <c r="C16" s="255"/>
      <c r="D16" s="255" t="s">
        <v>144</v>
      </c>
      <c r="E16" s="253">
        <v>102.53</v>
      </c>
      <c r="F16" s="253">
        <v>102.53</v>
      </c>
      <c r="G16" s="248"/>
      <c r="H16" s="249"/>
      <c r="I16" s="230"/>
      <c r="J16" s="249"/>
      <c r="K16" s="249"/>
    </row>
    <row r="17" spans="1:11" ht="15" customHeight="1">
      <c r="A17" s="255"/>
      <c r="B17" s="255" t="s">
        <v>231</v>
      </c>
      <c r="C17" s="255"/>
      <c r="D17" s="255" t="s">
        <v>12</v>
      </c>
      <c r="E17" s="253">
        <v>102.53</v>
      </c>
      <c r="F17" s="253">
        <v>102.53</v>
      </c>
      <c r="G17" s="248"/>
      <c r="H17" s="249"/>
      <c r="I17" s="230"/>
      <c r="J17" s="249"/>
      <c r="K17" s="249"/>
    </row>
    <row r="18" spans="1:11" ht="15" customHeight="1">
      <c r="A18" s="255" t="s">
        <v>232</v>
      </c>
      <c r="B18" s="255" t="s">
        <v>233</v>
      </c>
      <c r="C18" s="255" t="s">
        <v>36</v>
      </c>
      <c r="D18" s="255" t="s">
        <v>13</v>
      </c>
      <c r="E18" s="253">
        <v>46.31</v>
      </c>
      <c r="F18" s="253">
        <v>46.31</v>
      </c>
      <c r="G18" s="248"/>
      <c r="H18" s="249"/>
      <c r="I18" s="230"/>
      <c r="J18" s="249"/>
      <c r="K18" s="249"/>
    </row>
    <row r="19" spans="1:11" ht="15" customHeight="1">
      <c r="A19" s="255" t="s">
        <v>232</v>
      </c>
      <c r="B19" s="255" t="s">
        <v>233</v>
      </c>
      <c r="C19" s="255" t="s">
        <v>226</v>
      </c>
      <c r="D19" s="255" t="s">
        <v>208</v>
      </c>
      <c r="E19" s="253">
        <v>56.22</v>
      </c>
      <c r="F19" s="253">
        <v>56.22</v>
      </c>
      <c r="G19" s="248"/>
      <c r="H19" s="249"/>
      <c r="I19" s="230"/>
      <c r="J19" s="249"/>
      <c r="K19" s="249"/>
    </row>
    <row r="20" spans="1:11" ht="15" customHeight="1">
      <c r="A20" s="255" t="s">
        <v>234</v>
      </c>
      <c r="B20" s="255"/>
      <c r="C20" s="255"/>
      <c r="D20" s="255" t="s">
        <v>209</v>
      </c>
      <c r="E20" s="253">
        <v>2247.95</v>
      </c>
      <c r="F20" s="253">
        <v>1689.06</v>
      </c>
      <c r="G20" s="248"/>
      <c r="H20" s="249"/>
      <c r="I20" s="230"/>
      <c r="J20" s="249"/>
      <c r="K20" s="249"/>
    </row>
    <row r="21" spans="1:11" ht="15" customHeight="1">
      <c r="A21" s="255"/>
      <c r="B21" s="255" t="s">
        <v>36</v>
      </c>
      <c r="C21" s="255"/>
      <c r="D21" s="255" t="s">
        <v>210</v>
      </c>
      <c r="E21" s="253">
        <v>1114.4</v>
      </c>
      <c r="F21" s="253">
        <v>782.55</v>
      </c>
      <c r="G21" s="248"/>
      <c r="H21" s="249"/>
      <c r="I21" s="230"/>
      <c r="J21" s="249"/>
      <c r="K21" s="249"/>
    </row>
    <row r="22" spans="1:11" ht="15" customHeight="1">
      <c r="A22" s="255" t="s">
        <v>235</v>
      </c>
      <c r="B22" s="255" t="s">
        <v>236</v>
      </c>
      <c r="C22" s="255" t="s">
        <v>36</v>
      </c>
      <c r="D22" s="255" t="s">
        <v>211</v>
      </c>
      <c r="E22" s="253">
        <v>782.55</v>
      </c>
      <c r="F22" s="253">
        <v>782.55</v>
      </c>
      <c r="G22" s="248"/>
      <c r="H22" s="249"/>
      <c r="I22" s="230"/>
      <c r="J22" s="249"/>
      <c r="K22" s="249"/>
    </row>
    <row r="23" spans="1:11" ht="15" customHeight="1">
      <c r="A23" s="255"/>
      <c r="B23" s="255" t="s">
        <v>231</v>
      </c>
      <c r="C23" s="255"/>
      <c r="D23" s="255" t="s">
        <v>219</v>
      </c>
      <c r="E23" s="253">
        <v>1104.55</v>
      </c>
      <c r="F23" s="253">
        <v>906.51</v>
      </c>
      <c r="G23" s="248"/>
      <c r="H23" s="249"/>
      <c r="I23" s="230"/>
      <c r="J23" s="249"/>
      <c r="K23" s="249"/>
    </row>
    <row r="24" spans="1:11" ht="15" customHeight="1">
      <c r="A24" s="255" t="s">
        <v>235</v>
      </c>
      <c r="B24" s="255" t="s">
        <v>233</v>
      </c>
      <c r="C24" s="255" t="s">
        <v>36</v>
      </c>
      <c r="D24" s="255" t="s">
        <v>220</v>
      </c>
      <c r="E24" s="253">
        <v>1098.55</v>
      </c>
      <c r="F24" s="253">
        <v>906.51</v>
      </c>
      <c r="G24" s="248"/>
      <c r="H24" s="249"/>
      <c r="I24" s="230"/>
      <c r="J24" s="249"/>
      <c r="K24" s="249"/>
    </row>
    <row r="25" spans="1:11" ht="15" customHeight="1">
      <c r="A25" s="255" t="s">
        <v>242</v>
      </c>
      <c r="B25" s="255"/>
      <c r="C25" s="255"/>
      <c r="D25" s="255" t="s">
        <v>35</v>
      </c>
      <c r="E25" s="253">
        <v>151.74</v>
      </c>
      <c r="F25" s="253">
        <v>151.74</v>
      </c>
      <c r="G25" s="248"/>
      <c r="H25" s="249"/>
      <c r="I25" s="230"/>
      <c r="J25" s="249"/>
      <c r="K25" s="249"/>
    </row>
    <row r="26" spans="1:11" ht="15" customHeight="1">
      <c r="A26" s="255"/>
      <c r="B26" s="255" t="s">
        <v>226</v>
      </c>
      <c r="C26" s="255"/>
      <c r="D26" s="255" t="s">
        <v>14</v>
      </c>
      <c r="E26" s="253">
        <v>151.74</v>
      </c>
      <c r="F26" s="253">
        <v>151.74</v>
      </c>
      <c r="G26" s="249"/>
      <c r="H26" s="249"/>
      <c r="I26" s="230"/>
      <c r="J26" s="249"/>
      <c r="K26" s="249"/>
    </row>
    <row r="27" spans="1:11" ht="15" customHeight="1">
      <c r="A27" s="255" t="s">
        <v>243</v>
      </c>
      <c r="B27" s="255" t="s">
        <v>244</v>
      </c>
      <c r="C27" s="255" t="s">
        <v>36</v>
      </c>
      <c r="D27" s="255" t="s">
        <v>15</v>
      </c>
      <c r="E27" s="253">
        <v>151.74</v>
      </c>
      <c r="F27" s="253">
        <v>151.74</v>
      </c>
      <c r="G27" s="248"/>
      <c r="H27" s="249"/>
      <c r="I27" s="230"/>
      <c r="J27" s="249"/>
      <c r="K27" s="249"/>
    </row>
  </sheetData>
  <sheetProtection/>
  <mergeCells count="13">
    <mergeCell ref="E5:E6"/>
    <mergeCell ref="H5:H6"/>
    <mergeCell ref="I5:I6"/>
    <mergeCell ref="J5:J6"/>
    <mergeCell ref="K5:K6"/>
    <mergeCell ref="A1:K1"/>
    <mergeCell ref="A4:C4"/>
    <mergeCell ref="E4:K4"/>
    <mergeCell ref="F5:G5"/>
    <mergeCell ref="A5:A6"/>
    <mergeCell ref="B5:B6"/>
    <mergeCell ref="C5:C6"/>
    <mergeCell ref="D4:D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H38"/>
  <sheetViews>
    <sheetView showGridLines="0" showZeros="0" zoomScalePageLayoutView="0" workbookViewId="0" topLeftCell="A1">
      <selection activeCell="C32" sqref="C32"/>
    </sheetView>
  </sheetViews>
  <sheetFormatPr defaultColWidth="9.16015625" defaultRowHeight="12.75" customHeight="1"/>
  <cols>
    <col min="1" max="1" width="7.33203125" style="184" customWidth="1"/>
    <col min="2" max="2" width="9.16015625" style="178" customWidth="1"/>
    <col min="3" max="3" width="51.66015625" style="0" customWidth="1"/>
    <col min="4" max="4" width="15.33203125" style="0" customWidth="1"/>
    <col min="5" max="5" width="16" style="0" customWidth="1"/>
    <col min="6" max="6" width="16.5" style="0" customWidth="1"/>
    <col min="7" max="7" width="9.16015625" style="0" customWidth="1"/>
    <col min="8" max="8" width="14" style="0" customWidth="1"/>
  </cols>
  <sheetData>
    <row r="1" spans="1:6" ht="24.75" customHeight="1">
      <c r="A1" s="406" t="s">
        <v>173</v>
      </c>
      <c r="B1" s="406"/>
      <c r="C1" s="406"/>
      <c r="D1" s="406"/>
      <c r="E1" s="406"/>
      <c r="F1" s="406"/>
    </row>
    <row r="2" spans="1:6" ht="15.75" customHeight="1">
      <c r="A2" s="183"/>
      <c r="B2" s="177"/>
      <c r="C2" s="48"/>
      <c r="D2" s="48"/>
      <c r="F2" s="65" t="s">
        <v>50</v>
      </c>
    </row>
    <row r="3" spans="1:6" s="33" customFormat="1" ht="15.75" customHeight="1">
      <c r="A3" s="407" t="s">
        <v>171</v>
      </c>
      <c r="B3" s="407"/>
      <c r="C3" s="408"/>
      <c r="D3" s="71"/>
      <c r="F3" s="65" t="s">
        <v>4</v>
      </c>
    </row>
    <row r="4" spans="1:6" s="32" customFormat="1" ht="24" customHeight="1">
      <c r="A4" s="409" t="s">
        <v>28</v>
      </c>
      <c r="B4" s="409"/>
      <c r="C4" s="378" t="s">
        <v>29</v>
      </c>
      <c r="D4" s="378" t="s">
        <v>174</v>
      </c>
      <c r="E4" s="378"/>
      <c r="F4" s="378"/>
    </row>
    <row r="5" spans="1:6" s="32" customFormat="1" ht="22.5" customHeight="1">
      <c r="A5" s="179" t="s">
        <v>30</v>
      </c>
      <c r="B5" s="170" t="s">
        <v>31</v>
      </c>
      <c r="C5" s="378"/>
      <c r="D5" s="39" t="s">
        <v>21</v>
      </c>
      <c r="E5" s="39" t="s">
        <v>303</v>
      </c>
      <c r="F5" s="39" t="s">
        <v>51</v>
      </c>
    </row>
    <row r="6" spans="1:8" s="32" customFormat="1" ht="19.5" customHeight="1">
      <c r="A6" s="179"/>
      <c r="B6" s="180"/>
      <c r="C6" s="181" t="s">
        <v>52</v>
      </c>
      <c r="D6" s="209">
        <v>2206.59</v>
      </c>
      <c r="E6" s="185">
        <v>1866.88</v>
      </c>
      <c r="F6" s="185">
        <v>339.71</v>
      </c>
      <c r="H6" s="216"/>
    </row>
    <row r="7" spans="1:8" s="33" customFormat="1" ht="19.5" customHeight="1">
      <c r="A7" s="206" t="s">
        <v>105</v>
      </c>
      <c r="B7" s="207"/>
      <c r="C7" s="208" t="s">
        <v>24</v>
      </c>
      <c r="D7" s="209">
        <v>1830.95</v>
      </c>
      <c r="E7" s="209">
        <v>1830.95</v>
      </c>
      <c r="F7" s="173"/>
      <c r="H7" s="215"/>
    </row>
    <row r="8" spans="1:6" s="33" customFormat="1" ht="19.5" customHeight="1">
      <c r="A8" s="206"/>
      <c r="B8" s="207" t="s">
        <v>245</v>
      </c>
      <c r="C8" s="208" t="s">
        <v>106</v>
      </c>
      <c r="D8" s="209">
        <v>797.81</v>
      </c>
      <c r="E8" s="209">
        <v>797.81</v>
      </c>
      <c r="F8" s="173"/>
    </row>
    <row r="9" spans="1:6" s="33" customFormat="1" ht="19.5" customHeight="1">
      <c r="A9" s="206"/>
      <c r="B9" s="207" t="s">
        <v>246</v>
      </c>
      <c r="C9" s="208" t="s">
        <v>107</v>
      </c>
      <c r="D9" s="209">
        <v>482.89</v>
      </c>
      <c r="E9" s="209">
        <v>482.89</v>
      </c>
      <c r="F9" s="173"/>
    </row>
    <row r="10" spans="1:6" s="33" customFormat="1" ht="19.5" customHeight="1">
      <c r="A10" s="206"/>
      <c r="B10" s="207" t="s">
        <v>247</v>
      </c>
      <c r="C10" s="208" t="s">
        <v>108</v>
      </c>
      <c r="D10" s="209">
        <v>66.5</v>
      </c>
      <c r="E10" s="209">
        <v>66.5</v>
      </c>
      <c r="F10" s="173"/>
    </row>
    <row r="11" spans="1:6" s="33" customFormat="1" ht="19.5" customHeight="1">
      <c r="A11" s="206"/>
      <c r="B11" s="207" t="s">
        <v>248</v>
      </c>
      <c r="C11" s="208" t="s">
        <v>274</v>
      </c>
      <c r="D11" s="209">
        <v>179.18</v>
      </c>
      <c r="E11" s="209">
        <v>179.18</v>
      </c>
      <c r="F11" s="173"/>
    </row>
    <row r="12" spans="1:6" s="33" customFormat="1" ht="19.5" customHeight="1">
      <c r="A12" s="206"/>
      <c r="B12" s="207" t="s">
        <v>249</v>
      </c>
      <c r="C12" s="208" t="s">
        <v>275</v>
      </c>
      <c r="D12" s="209">
        <v>38.43</v>
      </c>
      <c r="E12" s="209">
        <v>38.43</v>
      </c>
      <c r="F12" s="182"/>
    </row>
    <row r="13" spans="1:6" s="33" customFormat="1" ht="19.5" customHeight="1">
      <c r="A13" s="206"/>
      <c r="B13" s="207" t="s">
        <v>250</v>
      </c>
      <c r="C13" s="208" t="s">
        <v>276</v>
      </c>
      <c r="D13" s="209">
        <v>93.46</v>
      </c>
      <c r="E13" s="209">
        <v>93.46</v>
      </c>
      <c r="F13" s="182"/>
    </row>
    <row r="14" spans="1:6" s="33" customFormat="1" ht="19.5" customHeight="1">
      <c r="A14" s="206"/>
      <c r="B14" s="207" t="s">
        <v>251</v>
      </c>
      <c r="C14" s="208" t="s">
        <v>277</v>
      </c>
      <c r="D14" s="209">
        <v>20.9</v>
      </c>
      <c r="E14" s="209">
        <v>20.9</v>
      </c>
      <c r="F14" s="182"/>
    </row>
    <row r="15" spans="1:6" s="33" customFormat="1" ht="19.5" customHeight="1">
      <c r="A15" s="206"/>
      <c r="B15" s="207" t="s">
        <v>252</v>
      </c>
      <c r="C15" s="208" t="s">
        <v>278</v>
      </c>
      <c r="D15" s="209">
        <v>151.74</v>
      </c>
      <c r="E15" s="209">
        <v>151.74</v>
      </c>
      <c r="F15" s="182"/>
    </row>
    <row r="16" spans="1:6" s="33" customFormat="1" ht="19.5" customHeight="1">
      <c r="A16" s="206"/>
      <c r="B16" s="207" t="s">
        <v>253</v>
      </c>
      <c r="C16" s="208" t="s">
        <v>279</v>
      </c>
      <c r="D16" s="209">
        <v>0.04</v>
      </c>
      <c r="E16" s="209">
        <v>0.04</v>
      </c>
      <c r="F16" s="182"/>
    </row>
    <row r="17" spans="1:6" s="33" customFormat="1" ht="19.5" customHeight="1">
      <c r="A17" s="206" t="s">
        <v>53</v>
      </c>
      <c r="B17" s="207"/>
      <c r="C17" s="208" t="s">
        <v>25</v>
      </c>
      <c r="D17" s="209">
        <v>339.71</v>
      </c>
      <c r="E17" s="182"/>
      <c r="F17" s="209">
        <v>339.71</v>
      </c>
    </row>
    <row r="18" spans="1:6" s="33" customFormat="1" ht="19.5" customHeight="1">
      <c r="A18" s="206"/>
      <c r="B18" s="207" t="s">
        <v>254</v>
      </c>
      <c r="C18" s="208" t="s">
        <v>109</v>
      </c>
      <c r="D18" s="209">
        <v>27.26</v>
      </c>
      <c r="E18" s="182"/>
      <c r="F18" s="209">
        <v>27.26</v>
      </c>
    </row>
    <row r="19" spans="1:6" s="33" customFormat="1" ht="19.5" customHeight="1">
      <c r="A19" s="206"/>
      <c r="B19" s="207" t="s">
        <v>255</v>
      </c>
      <c r="C19" s="208" t="s">
        <v>280</v>
      </c>
      <c r="D19" s="209">
        <v>0.2</v>
      </c>
      <c r="E19" s="182"/>
      <c r="F19" s="209">
        <v>0.2</v>
      </c>
    </row>
    <row r="20" spans="1:6" s="33" customFormat="1" ht="19.5" customHeight="1">
      <c r="A20" s="206"/>
      <c r="B20" s="207" t="s">
        <v>256</v>
      </c>
      <c r="C20" s="208" t="s">
        <v>281</v>
      </c>
      <c r="D20" s="209">
        <v>0.2</v>
      </c>
      <c r="E20" s="182"/>
      <c r="F20" s="209">
        <v>0.2</v>
      </c>
    </row>
    <row r="21" spans="1:6" s="33" customFormat="1" ht="19.5" customHeight="1">
      <c r="A21" s="206"/>
      <c r="B21" s="207" t="s">
        <v>257</v>
      </c>
      <c r="C21" s="208" t="s">
        <v>282</v>
      </c>
      <c r="D21" s="209">
        <v>0.3</v>
      </c>
      <c r="E21" s="182"/>
      <c r="F21" s="209">
        <v>0.3</v>
      </c>
    </row>
    <row r="22" spans="1:6" ht="12.75" customHeight="1">
      <c r="A22" s="206"/>
      <c r="B22" s="207" t="s">
        <v>258</v>
      </c>
      <c r="C22" s="208" t="s">
        <v>283</v>
      </c>
      <c r="D22" s="209">
        <v>11</v>
      </c>
      <c r="E22" s="53"/>
      <c r="F22" s="209">
        <v>11</v>
      </c>
    </row>
    <row r="23" spans="1:6" ht="12.75" customHeight="1">
      <c r="A23" s="206"/>
      <c r="B23" s="207" t="s">
        <v>259</v>
      </c>
      <c r="C23" s="208" t="s">
        <v>284</v>
      </c>
      <c r="D23" s="209">
        <v>35.47</v>
      </c>
      <c r="E23" s="53"/>
      <c r="F23" s="209">
        <v>35.47</v>
      </c>
    </row>
    <row r="24" spans="1:6" ht="12.75" customHeight="1">
      <c r="A24" s="206"/>
      <c r="B24" s="207" t="s">
        <v>260</v>
      </c>
      <c r="C24" s="208" t="s">
        <v>285</v>
      </c>
      <c r="D24" s="209">
        <v>26.15</v>
      </c>
      <c r="E24" s="53"/>
      <c r="F24" s="209">
        <v>26.15</v>
      </c>
    </row>
    <row r="25" spans="1:6" ht="12.75" customHeight="1">
      <c r="A25" s="206"/>
      <c r="B25" s="207" t="s">
        <v>261</v>
      </c>
      <c r="C25" s="208" t="s">
        <v>286</v>
      </c>
      <c r="D25" s="209">
        <v>5</v>
      </c>
      <c r="E25" s="53"/>
      <c r="F25" s="209">
        <v>5</v>
      </c>
    </row>
    <row r="26" spans="1:6" ht="12.75" customHeight="1">
      <c r="A26" s="206"/>
      <c r="B26" s="207" t="s">
        <v>262</v>
      </c>
      <c r="C26" s="208" t="s">
        <v>287</v>
      </c>
      <c r="D26" s="209">
        <v>4.5</v>
      </c>
      <c r="E26" s="53"/>
      <c r="F26" s="209">
        <v>4.5</v>
      </c>
    </row>
    <row r="27" spans="1:6" ht="12.75" customHeight="1">
      <c r="A27" s="206"/>
      <c r="B27" s="207" t="s">
        <v>263</v>
      </c>
      <c r="C27" s="208" t="s">
        <v>288</v>
      </c>
      <c r="D27" s="209">
        <v>0.3</v>
      </c>
      <c r="E27" s="53"/>
      <c r="F27" s="209">
        <v>0.3</v>
      </c>
    </row>
    <row r="28" spans="1:6" ht="12.75" customHeight="1">
      <c r="A28" s="206"/>
      <c r="B28" s="207" t="s">
        <v>264</v>
      </c>
      <c r="C28" s="208" t="s">
        <v>289</v>
      </c>
      <c r="D28" s="209">
        <v>0.3</v>
      </c>
      <c r="E28" s="53"/>
      <c r="F28" s="209">
        <v>0.3</v>
      </c>
    </row>
    <row r="29" spans="1:6" ht="12.75" customHeight="1">
      <c r="A29" s="206"/>
      <c r="B29" s="207" t="s">
        <v>265</v>
      </c>
      <c r="C29" s="208" t="s">
        <v>290</v>
      </c>
      <c r="D29" s="209">
        <v>1.35</v>
      </c>
      <c r="E29" s="53"/>
      <c r="F29" s="209">
        <v>1.35</v>
      </c>
    </row>
    <row r="30" spans="1:6" ht="12.75" customHeight="1">
      <c r="A30" s="206"/>
      <c r="B30" s="207" t="s">
        <v>266</v>
      </c>
      <c r="C30" s="208" t="s">
        <v>291</v>
      </c>
      <c r="D30" s="209">
        <v>73.41</v>
      </c>
      <c r="E30" s="53"/>
      <c r="F30" s="209">
        <v>73.41</v>
      </c>
    </row>
    <row r="31" spans="1:6" ht="12.75" customHeight="1">
      <c r="A31" s="206"/>
      <c r="B31" s="207" t="s">
        <v>267</v>
      </c>
      <c r="C31" s="208" t="s">
        <v>292</v>
      </c>
      <c r="D31" s="209">
        <v>25.38</v>
      </c>
      <c r="E31" s="53"/>
      <c r="F31" s="209">
        <v>25.38</v>
      </c>
    </row>
    <row r="32" spans="1:6" ht="12.75" customHeight="1">
      <c r="A32" s="206"/>
      <c r="B32" s="207" t="s">
        <v>268</v>
      </c>
      <c r="C32" s="208" t="s">
        <v>293</v>
      </c>
      <c r="D32" s="209">
        <v>12</v>
      </c>
      <c r="E32" s="53"/>
      <c r="F32" s="209">
        <v>12</v>
      </c>
    </row>
    <row r="33" spans="1:6" ht="12.75" customHeight="1">
      <c r="A33" s="206"/>
      <c r="B33" s="207" t="s">
        <v>269</v>
      </c>
      <c r="C33" s="208" t="s">
        <v>294</v>
      </c>
      <c r="D33" s="209">
        <v>72.81</v>
      </c>
      <c r="E33" s="53"/>
      <c r="F33" s="209">
        <v>72.81</v>
      </c>
    </row>
    <row r="34" spans="1:6" ht="12.75" customHeight="1">
      <c r="A34" s="206"/>
      <c r="B34" s="207" t="s">
        <v>270</v>
      </c>
      <c r="C34" s="208" t="s">
        <v>110</v>
      </c>
      <c r="D34" s="209">
        <v>44.08</v>
      </c>
      <c r="E34" s="53"/>
      <c r="F34" s="209">
        <v>44.08</v>
      </c>
    </row>
    <row r="35" spans="1:6" ht="12.75" customHeight="1">
      <c r="A35" s="206" t="s">
        <v>54</v>
      </c>
      <c r="B35" s="207"/>
      <c r="C35" s="208" t="s">
        <v>26</v>
      </c>
      <c r="D35" s="209">
        <v>35.93</v>
      </c>
      <c r="E35" s="209">
        <v>35.93</v>
      </c>
      <c r="F35" s="53"/>
    </row>
    <row r="36" spans="1:6" ht="12.75" customHeight="1">
      <c r="A36" s="206"/>
      <c r="B36" s="207" t="s">
        <v>271</v>
      </c>
      <c r="C36" s="208" t="s">
        <v>111</v>
      </c>
      <c r="D36" s="209">
        <v>35.57</v>
      </c>
      <c r="E36" s="209">
        <v>35.57</v>
      </c>
      <c r="F36" s="53"/>
    </row>
    <row r="37" spans="1:6" ht="12.75" customHeight="1">
      <c r="A37" s="206"/>
      <c r="B37" s="207" t="s">
        <v>272</v>
      </c>
      <c r="C37" s="208" t="s">
        <v>295</v>
      </c>
      <c r="D37" s="209">
        <v>0.09</v>
      </c>
      <c r="E37" s="209">
        <v>0.09</v>
      </c>
      <c r="F37" s="53"/>
    </row>
    <row r="38" spans="1:6" ht="12.75" customHeight="1">
      <c r="A38" s="206"/>
      <c r="B38" s="207" t="s">
        <v>273</v>
      </c>
      <c r="C38" s="208" t="s">
        <v>296</v>
      </c>
      <c r="D38" s="209">
        <v>0.27</v>
      </c>
      <c r="E38" s="209">
        <v>0.27</v>
      </c>
      <c r="F38" s="53"/>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11"/>
  <sheetViews>
    <sheetView showGridLines="0" showZeros="0" zoomScalePageLayoutView="0" workbookViewId="0" topLeftCell="A1">
      <selection activeCell="A7" sqref="A7:K10"/>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67" customFormat="1" ht="27">
      <c r="A1" s="379" t="s">
        <v>175</v>
      </c>
      <c r="B1" s="379"/>
      <c r="C1" s="379"/>
      <c r="D1" s="379"/>
      <c r="E1" s="379"/>
      <c r="F1" s="379"/>
      <c r="G1" s="379"/>
      <c r="H1" s="379"/>
      <c r="I1" s="379"/>
      <c r="J1" s="379"/>
      <c r="K1" s="379"/>
    </row>
    <row r="2" spans="1:11" s="33" customFormat="1" ht="17.25" customHeight="1">
      <c r="A2" s="68"/>
      <c r="B2" s="69"/>
      <c r="C2" s="69"/>
      <c r="D2" s="69"/>
      <c r="E2" s="69"/>
      <c r="F2" s="69"/>
      <c r="G2" s="69"/>
      <c r="H2" s="69"/>
      <c r="K2" s="70" t="s">
        <v>55</v>
      </c>
    </row>
    <row r="3" spans="1:11" ht="18.75" customHeight="1">
      <c r="A3" s="407" t="s">
        <v>171</v>
      </c>
      <c r="B3" s="407"/>
      <c r="C3" s="408"/>
      <c r="D3" s="60"/>
      <c r="E3" s="60"/>
      <c r="F3" s="60"/>
      <c r="G3" s="60"/>
      <c r="H3" s="60"/>
      <c r="K3" s="192" t="s">
        <v>176</v>
      </c>
    </row>
    <row r="4" spans="1:11" s="19" customFormat="1" ht="27" customHeight="1">
      <c r="A4" s="381" t="s">
        <v>18</v>
      </c>
      <c r="B4" s="381" t="s">
        <v>28</v>
      </c>
      <c r="C4" s="381"/>
      <c r="D4" s="381"/>
      <c r="E4" s="378" t="s">
        <v>29</v>
      </c>
      <c r="F4" s="378" t="s">
        <v>43</v>
      </c>
      <c r="G4" s="378"/>
      <c r="H4" s="378"/>
      <c r="I4" s="378"/>
      <c r="J4" s="378"/>
      <c r="K4" s="378"/>
    </row>
    <row r="5" spans="1:11" s="19" customFormat="1" ht="36.75" customHeight="1">
      <c r="A5" s="381"/>
      <c r="B5" s="40" t="s">
        <v>30</v>
      </c>
      <c r="C5" s="40" t="s">
        <v>31</v>
      </c>
      <c r="D5" s="39" t="s">
        <v>32</v>
      </c>
      <c r="E5" s="378"/>
      <c r="F5" s="39" t="s">
        <v>21</v>
      </c>
      <c r="G5" s="28" t="s">
        <v>45</v>
      </c>
      <c r="H5" s="28" t="s">
        <v>46</v>
      </c>
      <c r="I5" s="28" t="s">
        <v>47</v>
      </c>
      <c r="J5" s="28" t="s">
        <v>145</v>
      </c>
      <c r="K5" s="28" t="s">
        <v>48</v>
      </c>
    </row>
    <row r="6" spans="1:11" s="174" customFormat="1" ht="12.75" customHeight="1">
      <c r="A6" s="171"/>
      <c r="B6" s="186"/>
      <c r="C6" s="186"/>
      <c r="D6" s="171"/>
      <c r="E6" s="188" t="s">
        <v>21</v>
      </c>
      <c r="F6" s="187"/>
      <c r="G6" s="187"/>
      <c r="H6" s="187"/>
      <c r="I6" s="187"/>
      <c r="J6" s="171"/>
      <c r="K6" s="171"/>
    </row>
    <row r="7" spans="1:11" s="174" customFormat="1" ht="12.75" customHeight="1">
      <c r="A7" s="194"/>
      <c r="B7" s="186"/>
      <c r="C7" s="186"/>
      <c r="D7" s="171"/>
      <c r="E7" s="188"/>
      <c r="F7" s="187"/>
      <c r="G7" s="187"/>
      <c r="H7" s="187"/>
      <c r="I7" s="187"/>
      <c r="J7" s="171"/>
      <c r="K7" s="171"/>
    </row>
    <row r="8" spans="1:11" s="174" customFormat="1" ht="12.75" customHeight="1">
      <c r="A8" s="186"/>
      <c r="B8" s="78"/>
      <c r="C8" s="78"/>
      <c r="D8" s="78"/>
      <c r="E8" s="79"/>
      <c r="F8" s="190"/>
      <c r="G8" s="190"/>
      <c r="H8" s="187"/>
      <c r="I8" s="187"/>
      <c r="J8" s="171"/>
      <c r="K8" s="171"/>
    </row>
    <row r="9" spans="1:11" s="174" customFormat="1" ht="12.75" customHeight="1">
      <c r="A9" s="186"/>
      <c r="B9" s="78"/>
      <c r="C9" s="78"/>
      <c r="D9" s="78"/>
      <c r="E9" s="79"/>
      <c r="F9" s="190"/>
      <c r="G9" s="190"/>
      <c r="H9" s="187"/>
      <c r="I9" s="187"/>
      <c r="J9" s="171"/>
      <c r="K9" s="171"/>
    </row>
    <row r="10" spans="1:11" ht="12.75" customHeight="1">
      <c r="A10" s="172"/>
      <c r="B10" s="78"/>
      <c r="C10" s="78"/>
      <c r="D10" s="78"/>
      <c r="E10" s="79"/>
      <c r="F10" s="189"/>
      <c r="G10" s="189"/>
      <c r="H10" s="172"/>
      <c r="I10" s="172"/>
      <c r="J10" s="172"/>
      <c r="K10" s="172"/>
    </row>
    <row r="11" spans="1:13" ht="12.75" customHeight="1">
      <c r="A11" s="356" t="s">
        <v>456</v>
      </c>
      <c r="B11" s="355"/>
      <c r="C11" s="355"/>
      <c r="D11" s="355"/>
      <c r="E11" s="355"/>
      <c r="F11" s="355"/>
      <c r="G11" s="355"/>
      <c r="H11" s="355"/>
      <c r="I11" s="355"/>
      <c r="J11" s="355"/>
      <c r="K11" s="354"/>
      <c r="L11" s="354"/>
      <c r="M11" s="354"/>
    </row>
  </sheetData>
  <sheetProtection/>
  <mergeCells count="6">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17"/>
  <sheetViews>
    <sheetView showGridLines="0" showZeros="0" zoomScalePageLayoutView="0" workbookViewId="0" topLeftCell="A1">
      <selection activeCell="A11" sqref="A11:M11"/>
    </sheetView>
  </sheetViews>
  <sheetFormatPr defaultColWidth="9.33203125" defaultRowHeight="11.25"/>
  <cols>
    <col min="1" max="1" width="24.16015625" style="33" customWidth="1"/>
    <col min="2" max="4" width="7.16015625" style="33" customWidth="1"/>
    <col min="5" max="5" width="19" style="33" customWidth="1"/>
    <col min="6" max="10" width="14.33203125" style="33" customWidth="1"/>
    <col min="11" max="16384" width="9.33203125" style="33" customWidth="1"/>
  </cols>
  <sheetData>
    <row r="1" spans="1:11" ht="35.25" customHeight="1">
      <c r="A1" s="395" t="s">
        <v>177</v>
      </c>
      <c r="B1" s="395"/>
      <c r="C1" s="395"/>
      <c r="D1" s="395"/>
      <c r="E1" s="395"/>
      <c r="F1" s="395"/>
      <c r="G1" s="395"/>
      <c r="H1" s="395"/>
      <c r="I1" s="395"/>
      <c r="J1" s="395"/>
      <c r="K1" s="395"/>
    </row>
    <row r="2" ht="15.75" customHeight="1">
      <c r="K2" s="65"/>
    </row>
    <row r="3" spans="1:11" ht="22.5" customHeight="1">
      <c r="A3" s="407" t="s">
        <v>171</v>
      </c>
      <c r="B3" s="407"/>
      <c r="C3" s="408"/>
      <c r="D3" s="60"/>
      <c r="E3" s="60"/>
      <c r="F3" s="60"/>
      <c r="G3" s="60"/>
      <c r="H3" s="60"/>
      <c r="K3" s="192"/>
    </row>
    <row r="4" spans="1:11" s="32" customFormat="1" ht="24" customHeight="1">
      <c r="A4" s="381" t="s">
        <v>18</v>
      </c>
      <c r="B4" s="381" t="s">
        <v>28</v>
      </c>
      <c r="C4" s="381"/>
      <c r="D4" s="381"/>
      <c r="E4" s="378" t="s">
        <v>29</v>
      </c>
      <c r="F4" s="378" t="s">
        <v>43</v>
      </c>
      <c r="G4" s="378"/>
      <c r="H4" s="378"/>
      <c r="I4" s="378"/>
      <c r="J4" s="378"/>
      <c r="K4" s="378"/>
    </row>
    <row r="5" spans="1:11" s="32" customFormat="1" ht="40.5" customHeight="1">
      <c r="A5" s="381"/>
      <c r="B5" s="40" t="s">
        <v>30</v>
      </c>
      <c r="C5" s="40" t="s">
        <v>31</v>
      </c>
      <c r="D5" s="39" t="s">
        <v>32</v>
      </c>
      <c r="E5" s="378"/>
      <c r="F5" s="39" t="s">
        <v>21</v>
      </c>
      <c r="G5" s="28" t="s">
        <v>45</v>
      </c>
      <c r="H5" s="28" t="s">
        <v>46</v>
      </c>
      <c r="I5" s="28" t="s">
        <v>47</v>
      </c>
      <c r="J5" s="28" t="s">
        <v>145</v>
      </c>
      <c r="K5" s="28" t="s">
        <v>48</v>
      </c>
    </row>
    <row r="6" spans="1:11" s="32" customFormat="1" ht="23.25" customHeight="1">
      <c r="A6" s="61"/>
      <c r="B6" s="62"/>
      <c r="C6" s="62"/>
      <c r="D6" s="62"/>
      <c r="E6" s="63" t="s">
        <v>21</v>
      </c>
      <c r="F6" s="64">
        <f>SUM(G6:J6)</f>
        <v>0</v>
      </c>
      <c r="G6" s="64">
        <f>SUM(G7:G10)</f>
        <v>0</v>
      </c>
      <c r="H6" s="64">
        <f>SUM(H7:H10)</f>
        <v>0</v>
      </c>
      <c r="I6" s="64">
        <f>SUM(I7:I10)</f>
        <v>0</v>
      </c>
      <c r="J6" s="64">
        <f>SUM(J7:J10)</f>
        <v>0</v>
      </c>
      <c r="K6" s="66"/>
    </row>
    <row r="7" spans="1:11" ht="19.5" customHeight="1">
      <c r="A7" s="51"/>
      <c r="B7" s="31"/>
      <c r="C7" s="31"/>
      <c r="D7" s="31"/>
      <c r="E7" s="50"/>
      <c r="F7" s="56">
        <f>SUM(G7:J7)</f>
        <v>0</v>
      </c>
      <c r="G7" s="56"/>
      <c r="H7" s="56"/>
      <c r="I7" s="56"/>
      <c r="J7" s="56"/>
      <c r="K7" s="47"/>
    </row>
    <row r="8" spans="1:11" ht="19.5" customHeight="1">
      <c r="A8" s="51"/>
      <c r="B8" s="31"/>
      <c r="C8" s="31"/>
      <c r="D8" s="31"/>
      <c r="E8" s="50"/>
      <c r="F8" s="56">
        <f>SUM(G8:J8)</f>
        <v>0</v>
      </c>
      <c r="G8" s="56"/>
      <c r="H8" s="56"/>
      <c r="I8" s="56"/>
      <c r="J8" s="56"/>
      <c r="K8" s="47"/>
    </row>
    <row r="9" spans="1:11" ht="19.5" customHeight="1">
      <c r="A9" s="51"/>
      <c r="B9" s="31"/>
      <c r="C9" s="31"/>
      <c r="D9" s="31"/>
      <c r="E9" s="50"/>
      <c r="F9" s="56">
        <f>SUM(G9:J9)</f>
        <v>0</v>
      </c>
      <c r="G9" s="56"/>
      <c r="H9" s="56"/>
      <c r="I9" s="56"/>
      <c r="J9" s="56"/>
      <c r="K9" s="47"/>
    </row>
    <row r="10" spans="1:11" ht="19.5" customHeight="1">
      <c r="A10" s="58"/>
      <c r="B10" s="31"/>
      <c r="C10" s="31"/>
      <c r="D10" s="31"/>
      <c r="E10" s="50"/>
      <c r="F10" s="56"/>
      <c r="G10" s="56"/>
      <c r="H10" s="56"/>
      <c r="I10" s="56"/>
      <c r="J10" s="56"/>
      <c r="K10" s="47"/>
    </row>
    <row r="11" spans="1:13" ht="15" customHeight="1">
      <c r="A11" s="360" t="s">
        <v>457</v>
      </c>
      <c r="B11" s="359"/>
      <c r="C11" s="359"/>
      <c r="D11" s="359"/>
      <c r="E11" s="359"/>
      <c r="F11" s="359"/>
      <c r="G11" s="359"/>
      <c r="H11" s="359"/>
      <c r="I11" s="359"/>
      <c r="J11" s="359"/>
      <c r="K11" s="358"/>
      <c r="L11" s="357"/>
      <c r="M11" s="357"/>
    </row>
    <row r="12" ht="12.75">
      <c r="E12" s="45"/>
    </row>
    <row r="16" ht="12.75">
      <c r="G16" s="45"/>
    </row>
    <row r="17" ht="12.75">
      <c r="C17" s="45"/>
    </row>
  </sheetData>
  <sheetProtection/>
  <mergeCells count="6">
    <mergeCell ref="A4:A5"/>
    <mergeCell ref="E4:E5"/>
    <mergeCell ref="A1:K1"/>
    <mergeCell ref="A3:C3"/>
    <mergeCell ref="B4:D4"/>
    <mergeCell ref="F4:K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M17"/>
  <sheetViews>
    <sheetView showGridLines="0" showZeros="0" zoomScalePageLayoutView="0" workbookViewId="0" topLeftCell="A1">
      <selection activeCell="N6" sqref="N6"/>
    </sheetView>
  </sheetViews>
  <sheetFormatPr defaultColWidth="9.16015625" defaultRowHeight="11.25"/>
  <cols>
    <col min="1" max="1" width="34" style="33" customWidth="1"/>
    <col min="2" max="4" width="7.16015625" style="33" customWidth="1"/>
    <col min="5" max="5" width="17.83203125" style="33" customWidth="1"/>
    <col min="6" max="10" width="14.33203125" style="33" customWidth="1"/>
    <col min="11" max="11" width="11.33203125" style="33" customWidth="1"/>
    <col min="12" max="16384" width="9.16015625" style="33" customWidth="1"/>
  </cols>
  <sheetData>
    <row r="1" spans="1:11" ht="35.25" customHeight="1">
      <c r="A1" s="395" t="s">
        <v>178</v>
      </c>
      <c r="B1" s="395"/>
      <c r="C1" s="395"/>
      <c r="D1" s="395"/>
      <c r="E1" s="395"/>
      <c r="F1" s="395"/>
      <c r="G1" s="395"/>
      <c r="H1" s="395"/>
      <c r="I1" s="395"/>
      <c r="J1" s="395"/>
      <c r="K1" s="395"/>
    </row>
    <row r="2" ht="15.75" customHeight="1">
      <c r="K2" s="65"/>
    </row>
    <row r="3" spans="1:11" ht="12.75">
      <c r="A3" s="407" t="s">
        <v>166</v>
      </c>
      <c r="B3" s="407"/>
      <c r="C3" s="408"/>
      <c r="D3" s="60"/>
      <c r="E3" s="60"/>
      <c r="F3" s="60"/>
      <c r="G3" s="60"/>
      <c r="H3" s="60"/>
      <c r="K3" s="192"/>
    </row>
    <row r="4" spans="1:11" s="32" customFormat="1" ht="24" customHeight="1">
      <c r="A4" s="381" t="s">
        <v>18</v>
      </c>
      <c r="B4" s="381" t="s">
        <v>28</v>
      </c>
      <c r="C4" s="381"/>
      <c r="D4" s="381"/>
      <c r="E4" s="378" t="s">
        <v>29</v>
      </c>
      <c r="F4" s="378" t="s">
        <v>43</v>
      </c>
      <c r="G4" s="378"/>
      <c r="H4" s="378"/>
      <c r="I4" s="378"/>
      <c r="J4" s="378"/>
      <c r="K4" s="378"/>
    </row>
    <row r="5" spans="1:11" s="32" customFormat="1" ht="40.5" customHeight="1">
      <c r="A5" s="381"/>
      <c r="B5" s="40" t="s">
        <v>30</v>
      </c>
      <c r="C5" s="40" t="s">
        <v>31</v>
      </c>
      <c r="D5" s="39" t="s">
        <v>32</v>
      </c>
      <c r="E5" s="378"/>
      <c r="F5" s="39" t="s">
        <v>21</v>
      </c>
      <c r="G5" s="28" t="s">
        <v>45</v>
      </c>
      <c r="H5" s="28" t="s">
        <v>46</v>
      </c>
      <c r="I5" s="28" t="s">
        <v>47</v>
      </c>
      <c r="J5" s="28" t="s">
        <v>145</v>
      </c>
      <c r="K5" s="28" t="s">
        <v>48</v>
      </c>
    </row>
    <row r="6" spans="1:11" s="32" customFormat="1" ht="23.25" customHeight="1">
      <c r="A6" s="61"/>
      <c r="B6" s="62"/>
      <c r="C6" s="62"/>
      <c r="D6" s="62"/>
      <c r="E6" s="63" t="s">
        <v>21</v>
      </c>
      <c r="F6" s="64">
        <f>SUM(G6:J6)</f>
        <v>0</v>
      </c>
      <c r="G6" s="64">
        <f>SUM(G7:G10)</f>
        <v>0</v>
      </c>
      <c r="H6" s="64">
        <f>SUM(H7:H10)</f>
        <v>0</v>
      </c>
      <c r="I6" s="64">
        <f>SUM(I7:I10)</f>
        <v>0</v>
      </c>
      <c r="J6" s="64">
        <f>SUM(J7:J10)</f>
        <v>0</v>
      </c>
      <c r="K6" s="66"/>
    </row>
    <row r="7" spans="1:11" ht="12.75">
      <c r="A7" s="51"/>
      <c r="B7" s="31"/>
      <c r="C7" s="31"/>
      <c r="D7" s="31"/>
      <c r="E7" s="50"/>
      <c r="F7" s="56">
        <f>SUM(G7:J7)</f>
        <v>0</v>
      </c>
      <c r="G7" s="56"/>
      <c r="H7" s="56"/>
      <c r="I7" s="56"/>
      <c r="J7" s="56"/>
      <c r="K7" s="47"/>
    </row>
    <row r="8" spans="1:11" ht="12.75">
      <c r="A8" s="51"/>
      <c r="B8" s="31"/>
      <c r="C8" s="31"/>
      <c r="D8" s="31"/>
      <c r="E8" s="50"/>
      <c r="F8" s="56">
        <f>SUM(G8:J8)</f>
        <v>0</v>
      </c>
      <c r="G8" s="56"/>
      <c r="H8" s="56"/>
      <c r="I8" s="56"/>
      <c r="J8" s="56"/>
      <c r="K8" s="47"/>
    </row>
    <row r="9" spans="1:11" ht="12.75">
      <c r="A9" s="51"/>
      <c r="B9" s="31"/>
      <c r="C9" s="31"/>
      <c r="D9" s="31"/>
      <c r="E9" s="50"/>
      <c r="F9" s="56">
        <f>SUM(G9:J9)</f>
        <v>0</v>
      </c>
      <c r="G9" s="56"/>
      <c r="H9" s="56"/>
      <c r="I9" s="56"/>
      <c r="J9" s="56"/>
      <c r="K9" s="47"/>
    </row>
    <row r="10" spans="1:11" ht="12.75">
      <c r="A10" s="58"/>
      <c r="B10" s="31"/>
      <c r="C10" s="31"/>
      <c r="D10" s="31"/>
      <c r="E10" s="50"/>
      <c r="F10" s="56"/>
      <c r="G10" s="56"/>
      <c r="H10" s="56"/>
      <c r="I10" s="56"/>
      <c r="J10" s="56"/>
      <c r="K10" s="47"/>
    </row>
    <row r="11" spans="1:13" ht="15">
      <c r="A11" s="410" t="s">
        <v>458</v>
      </c>
      <c r="B11" s="410"/>
      <c r="C11" s="410"/>
      <c r="D11" s="410"/>
      <c r="E11" s="410"/>
      <c r="F11" s="410"/>
      <c r="G11" s="410"/>
      <c r="H11" s="410"/>
      <c r="I11" s="410"/>
      <c r="J11" s="410"/>
      <c r="K11" s="410"/>
      <c r="L11" s="410"/>
      <c r="M11" s="410"/>
    </row>
    <row r="12" ht="12.75">
      <c r="E12" s="45"/>
    </row>
    <row r="16" ht="12.75">
      <c r="G16" s="45"/>
    </row>
    <row r="17" ht="12.75">
      <c r="C17" s="45"/>
    </row>
  </sheetData>
  <sheetProtection/>
  <mergeCells count="7">
    <mergeCell ref="A11:M11"/>
    <mergeCell ref="A4:A5"/>
    <mergeCell ref="E4:E5"/>
    <mergeCell ref="A1:K1"/>
    <mergeCell ref="A3:C3"/>
    <mergeCell ref="B4:D4"/>
    <mergeCell ref="F4:K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M30"/>
  <sheetViews>
    <sheetView showGridLines="0" showZeros="0" zoomScalePageLayoutView="0" workbookViewId="0" topLeftCell="A7">
      <selection activeCell="F19" sqref="F19"/>
    </sheetView>
  </sheetViews>
  <sheetFormatPr defaultColWidth="9.16015625" defaultRowHeight="12.75" customHeight="1"/>
  <cols>
    <col min="1" max="1" width="18.33203125" style="0" customWidth="1"/>
    <col min="2" max="2" width="20.83203125" style="0" customWidth="1"/>
    <col min="3" max="3" width="73.66015625" style="0" customWidth="1"/>
    <col min="4" max="4" width="10.83203125" style="0"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spans="1:13" ht="36.75" customHeight="1">
      <c r="A1" s="379" t="s">
        <v>179</v>
      </c>
      <c r="B1" s="379"/>
      <c r="C1" s="379"/>
      <c r="D1" s="379"/>
      <c r="E1" s="379"/>
      <c r="F1" s="379"/>
      <c r="G1" s="379"/>
      <c r="H1" s="379"/>
      <c r="I1" s="379"/>
      <c r="J1" s="379"/>
      <c r="K1" s="379"/>
      <c r="L1" s="379"/>
      <c r="M1" s="379"/>
    </row>
    <row r="2" spans="1:13" ht="18" customHeight="1">
      <c r="A2" s="33"/>
      <c r="B2" s="33"/>
      <c r="C2" s="33"/>
      <c r="D2" s="33"/>
      <c r="E2" s="33"/>
      <c r="F2" s="33"/>
      <c r="G2" s="33"/>
      <c r="H2" s="33"/>
      <c r="I2" s="33"/>
      <c r="M2" s="35" t="s">
        <v>56</v>
      </c>
    </row>
    <row r="3" spans="1:13" ht="21" customHeight="1">
      <c r="A3" s="407" t="s">
        <v>171</v>
      </c>
      <c r="B3" s="407"/>
      <c r="C3" s="408"/>
      <c r="D3" s="33"/>
      <c r="E3" s="33"/>
      <c r="F3" s="33"/>
      <c r="G3" s="33"/>
      <c r="H3" s="33"/>
      <c r="I3" s="33"/>
      <c r="K3" s="33"/>
      <c r="M3" s="59" t="s">
        <v>4</v>
      </c>
    </row>
    <row r="4" spans="1:13" s="19" customFormat="1" ht="29.25" customHeight="1">
      <c r="A4" s="398" t="s">
        <v>18</v>
      </c>
      <c r="B4" s="384" t="s">
        <v>57</v>
      </c>
      <c r="C4" s="384" t="s">
        <v>58</v>
      </c>
      <c r="D4" s="368" t="s">
        <v>183</v>
      </c>
      <c r="E4" s="368"/>
      <c r="F4" s="368"/>
      <c r="G4" s="368"/>
      <c r="H4" s="368"/>
      <c r="I4" s="368"/>
      <c r="J4" s="368"/>
      <c r="K4" s="368"/>
      <c r="L4" s="368"/>
      <c r="M4" s="368"/>
    </row>
    <row r="5" spans="1:13" s="19" customFormat="1" ht="41.25" customHeight="1">
      <c r="A5" s="399"/>
      <c r="B5" s="411"/>
      <c r="C5" s="411"/>
      <c r="D5" s="384" t="s">
        <v>21</v>
      </c>
      <c r="E5" s="368" t="s">
        <v>9</v>
      </c>
      <c r="F5" s="368"/>
      <c r="G5" s="368" t="s">
        <v>99</v>
      </c>
      <c r="H5" s="368" t="s">
        <v>172</v>
      </c>
      <c r="I5" s="368" t="s">
        <v>101</v>
      </c>
      <c r="J5" s="368" t="s">
        <v>162</v>
      </c>
      <c r="K5" s="368" t="s">
        <v>163</v>
      </c>
      <c r="L5" s="368"/>
      <c r="M5" s="368" t="s">
        <v>181</v>
      </c>
    </row>
    <row r="6" spans="1:13" s="19" customFormat="1" ht="51.75" customHeight="1">
      <c r="A6" s="400"/>
      <c r="B6" s="385"/>
      <c r="C6" s="385"/>
      <c r="D6" s="385"/>
      <c r="E6" s="28" t="s">
        <v>112</v>
      </c>
      <c r="F6" s="28" t="s">
        <v>160</v>
      </c>
      <c r="G6" s="368"/>
      <c r="H6" s="368"/>
      <c r="I6" s="368"/>
      <c r="J6" s="368"/>
      <c r="K6" s="28" t="s">
        <v>180</v>
      </c>
      <c r="L6" s="52" t="s">
        <v>160</v>
      </c>
      <c r="M6" s="368"/>
    </row>
    <row r="7" spans="1:13" ht="12.75" customHeight="1">
      <c r="A7" s="282" t="s">
        <v>21</v>
      </c>
      <c r="B7" s="281"/>
      <c r="C7" s="281" t="s">
        <v>59</v>
      </c>
      <c r="D7" s="280">
        <v>558.89</v>
      </c>
      <c r="E7" s="280">
        <v>558.89</v>
      </c>
      <c r="F7" s="279">
        <v>0</v>
      </c>
      <c r="G7" s="279"/>
      <c r="H7" s="279"/>
      <c r="I7" s="279"/>
      <c r="J7" s="279"/>
      <c r="K7" s="278"/>
      <c r="L7" s="278"/>
      <c r="M7" s="278"/>
    </row>
    <row r="8" spans="1:13" ht="12.75" customHeight="1">
      <c r="A8" s="281" t="s">
        <v>310</v>
      </c>
      <c r="B8" s="281"/>
      <c r="C8" s="281" t="s">
        <v>311</v>
      </c>
      <c r="D8" s="280">
        <v>424.44</v>
      </c>
      <c r="E8" s="280">
        <v>424.44</v>
      </c>
      <c r="F8" s="279">
        <v>0</v>
      </c>
      <c r="G8" s="279"/>
      <c r="H8" s="279"/>
      <c r="I8" s="279"/>
      <c r="J8" s="279"/>
      <c r="K8" s="277"/>
      <c r="L8" s="277"/>
      <c r="M8" s="277"/>
    </row>
    <row r="9" spans="1:13" ht="12.75" customHeight="1">
      <c r="A9" s="281"/>
      <c r="B9" s="276" t="s">
        <v>312</v>
      </c>
      <c r="C9" s="275" t="s">
        <v>313</v>
      </c>
      <c r="D9" s="274">
        <v>100</v>
      </c>
      <c r="E9" s="274">
        <v>100</v>
      </c>
      <c r="F9" s="279"/>
      <c r="G9" s="279"/>
      <c r="H9" s="279"/>
      <c r="I9" s="279"/>
      <c r="J9" s="279"/>
      <c r="K9" s="277"/>
      <c r="L9" s="277"/>
      <c r="M9" s="277"/>
    </row>
    <row r="10" spans="1:13" ht="12.75" customHeight="1">
      <c r="A10" s="281"/>
      <c r="B10" s="276" t="s">
        <v>314</v>
      </c>
      <c r="C10" s="276" t="s">
        <v>315</v>
      </c>
      <c r="D10" s="274">
        <v>20.5</v>
      </c>
      <c r="E10" s="274">
        <v>20.5</v>
      </c>
      <c r="F10" s="279"/>
      <c r="G10" s="279"/>
      <c r="H10" s="279"/>
      <c r="I10" s="279"/>
      <c r="J10" s="279"/>
      <c r="K10" s="277"/>
      <c r="L10" s="277"/>
      <c r="M10" s="277"/>
    </row>
    <row r="11" spans="1:13" ht="12.75" customHeight="1">
      <c r="A11" s="281"/>
      <c r="B11" s="276" t="s">
        <v>316</v>
      </c>
      <c r="C11" s="276" t="s">
        <v>317</v>
      </c>
      <c r="D11" s="274">
        <v>5</v>
      </c>
      <c r="E11" s="274">
        <v>5</v>
      </c>
      <c r="F11" s="279"/>
      <c r="G11" s="279"/>
      <c r="H11" s="279"/>
      <c r="I11" s="279"/>
      <c r="J11" s="279"/>
      <c r="K11" s="277"/>
      <c r="L11" s="277"/>
      <c r="M11" s="277"/>
    </row>
    <row r="12" spans="1:13" ht="12.75" customHeight="1">
      <c r="A12" s="281"/>
      <c r="B12" s="276" t="s">
        <v>318</v>
      </c>
      <c r="C12" s="275" t="s">
        <v>319</v>
      </c>
      <c r="D12" s="274">
        <v>49.5</v>
      </c>
      <c r="E12" s="274">
        <v>49.5</v>
      </c>
      <c r="F12" s="279"/>
      <c r="G12" s="279"/>
      <c r="H12" s="279"/>
      <c r="I12" s="279"/>
      <c r="J12" s="279"/>
      <c r="K12" s="277"/>
      <c r="L12" s="277"/>
      <c r="M12" s="277"/>
    </row>
    <row r="13" spans="1:13" ht="12.75" customHeight="1">
      <c r="A13" s="281"/>
      <c r="B13" s="276" t="s">
        <v>320</v>
      </c>
      <c r="C13" s="276" t="s">
        <v>321</v>
      </c>
      <c r="D13" s="274">
        <v>5</v>
      </c>
      <c r="E13" s="274">
        <v>5</v>
      </c>
      <c r="F13" s="279"/>
      <c r="G13" s="279"/>
      <c r="H13" s="279"/>
      <c r="I13" s="279"/>
      <c r="J13" s="279"/>
      <c r="K13" s="277"/>
      <c r="L13" s="277"/>
      <c r="M13" s="277"/>
    </row>
    <row r="14" spans="1:13" ht="12.75" customHeight="1">
      <c r="A14" s="281"/>
      <c r="B14" s="276" t="s">
        <v>322</v>
      </c>
      <c r="C14" s="276" t="s">
        <v>323</v>
      </c>
      <c r="D14" s="274">
        <v>5</v>
      </c>
      <c r="E14" s="274">
        <v>5</v>
      </c>
      <c r="F14" s="279"/>
      <c r="G14" s="279"/>
      <c r="H14" s="279"/>
      <c r="I14" s="279"/>
      <c r="J14" s="279"/>
      <c r="K14" s="277"/>
      <c r="L14" s="277"/>
      <c r="M14" s="277"/>
    </row>
    <row r="15" spans="1:13" ht="12.75" customHeight="1">
      <c r="A15" s="281"/>
      <c r="B15" s="276" t="s">
        <v>324</v>
      </c>
      <c r="C15" s="276" t="s">
        <v>325</v>
      </c>
      <c r="D15" s="274">
        <v>50</v>
      </c>
      <c r="E15" s="274">
        <v>50</v>
      </c>
      <c r="F15" s="279"/>
      <c r="G15" s="279"/>
      <c r="H15" s="279"/>
      <c r="I15" s="279"/>
      <c r="J15" s="279"/>
      <c r="K15" s="277"/>
      <c r="L15" s="277"/>
      <c r="M15" s="277"/>
    </row>
    <row r="16" spans="1:13" ht="12.75" customHeight="1">
      <c r="A16" s="281"/>
      <c r="B16" s="276" t="s">
        <v>326</v>
      </c>
      <c r="C16" s="275" t="s">
        <v>327</v>
      </c>
      <c r="D16" s="274">
        <v>17.4</v>
      </c>
      <c r="E16" s="274">
        <v>17.4</v>
      </c>
      <c r="F16" s="279"/>
      <c r="G16" s="279"/>
      <c r="H16" s="279"/>
      <c r="I16" s="279"/>
      <c r="J16" s="279"/>
      <c r="K16" s="277"/>
      <c r="L16" s="277"/>
      <c r="M16" s="277"/>
    </row>
    <row r="17" spans="1:13" ht="12.75" customHeight="1">
      <c r="A17" s="281"/>
      <c r="B17" s="276" t="s">
        <v>328</v>
      </c>
      <c r="C17" s="276" t="s">
        <v>329</v>
      </c>
      <c r="D17" s="274">
        <v>20</v>
      </c>
      <c r="E17" s="274">
        <v>20</v>
      </c>
      <c r="F17" s="279"/>
      <c r="G17" s="279"/>
      <c r="H17" s="279"/>
      <c r="I17" s="279"/>
      <c r="J17" s="279"/>
      <c r="K17" s="277"/>
      <c r="L17" s="277"/>
      <c r="M17" s="277"/>
    </row>
    <row r="18" spans="1:13" ht="12.75" customHeight="1">
      <c r="A18" s="281"/>
      <c r="B18" s="276" t="s">
        <v>330</v>
      </c>
      <c r="C18" s="276" t="s">
        <v>331</v>
      </c>
      <c r="D18" s="274">
        <v>19</v>
      </c>
      <c r="E18" s="274">
        <v>19</v>
      </c>
      <c r="F18" s="249"/>
      <c r="G18" s="249"/>
      <c r="H18" s="249"/>
      <c r="I18" s="249"/>
      <c r="J18" s="249"/>
      <c r="K18" s="249"/>
      <c r="L18" s="249"/>
      <c r="M18" s="249"/>
    </row>
    <row r="19" spans="1:13" ht="12.75" customHeight="1">
      <c r="A19" s="281"/>
      <c r="B19" s="276" t="s">
        <v>332</v>
      </c>
      <c r="C19" s="275" t="s">
        <v>333</v>
      </c>
      <c r="D19" s="274">
        <v>10</v>
      </c>
      <c r="E19" s="274">
        <v>10</v>
      </c>
      <c r="F19" s="249"/>
      <c r="G19" s="249"/>
      <c r="H19" s="249"/>
      <c r="I19" s="249"/>
      <c r="J19" s="249"/>
      <c r="K19" s="249"/>
      <c r="L19" s="249"/>
      <c r="M19" s="249"/>
    </row>
    <row r="20" spans="1:13" ht="12.75" customHeight="1">
      <c r="A20" s="281"/>
      <c r="B20" s="276" t="s">
        <v>334</v>
      </c>
      <c r="C20" s="276" t="s">
        <v>335</v>
      </c>
      <c r="D20" s="274">
        <v>40</v>
      </c>
      <c r="E20" s="274">
        <v>40</v>
      </c>
      <c r="F20" s="249"/>
      <c r="G20" s="249"/>
      <c r="H20" s="249"/>
      <c r="I20" s="249"/>
      <c r="J20" s="249"/>
      <c r="K20" s="249"/>
      <c r="L20" s="249"/>
      <c r="M20" s="249"/>
    </row>
    <row r="21" spans="1:13" ht="12.75" customHeight="1">
      <c r="A21" s="281"/>
      <c r="B21" s="276" t="s">
        <v>336</v>
      </c>
      <c r="C21" s="275" t="s">
        <v>337</v>
      </c>
      <c r="D21" s="274">
        <v>27.04</v>
      </c>
      <c r="E21" s="274">
        <v>27.04</v>
      </c>
      <c r="F21" s="249"/>
      <c r="G21" s="249"/>
      <c r="H21" s="249"/>
      <c r="I21" s="249"/>
      <c r="J21" s="249"/>
      <c r="K21" s="249"/>
      <c r="L21" s="249"/>
      <c r="M21" s="249"/>
    </row>
    <row r="22" spans="1:13" ht="12.75" customHeight="1">
      <c r="A22" s="281"/>
      <c r="B22" s="276" t="s">
        <v>338</v>
      </c>
      <c r="C22" s="276" t="s">
        <v>339</v>
      </c>
      <c r="D22" s="274">
        <v>6</v>
      </c>
      <c r="E22" s="274">
        <v>6</v>
      </c>
      <c r="F22" s="249"/>
      <c r="G22" s="249"/>
      <c r="H22" s="249"/>
      <c r="I22" s="249"/>
      <c r="J22" s="249"/>
      <c r="K22" s="249"/>
      <c r="L22" s="249"/>
      <c r="M22" s="249"/>
    </row>
    <row r="23" spans="1:13" ht="12.75" customHeight="1">
      <c r="A23" s="281"/>
      <c r="B23" s="276" t="s">
        <v>340</v>
      </c>
      <c r="C23" s="276" t="s">
        <v>341</v>
      </c>
      <c r="D23" s="274">
        <v>50</v>
      </c>
      <c r="E23" s="274">
        <v>50</v>
      </c>
      <c r="F23" s="249"/>
      <c r="G23" s="249"/>
      <c r="H23" s="249"/>
      <c r="I23" s="249"/>
      <c r="J23" s="249"/>
      <c r="K23" s="249"/>
      <c r="L23" s="249"/>
      <c r="M23" s="249"/>
    </row>
    <row r="24" spans="1:13" ht="12.75" customHeight="1">
      <c r="A24" s="281" t="s">
        <v>342</v>
      </c>
      <c r="B24" s="281"/>
      <c r="C24" s="281" t="s">
        <v>311</v>
      </c>
      <c r="D24" s="280">
        <v>9.45</v>
      </c>
      <c r="E24" s="280">
        <v>9.45</v>
      </c>
      <c r="F24" s="249"/>
      <c r="G24" s="249"/>
      <c r="H24" s="249"/>
      <c r="I24" s="249"/>
      <c r="J24" s="249"/>
      <c r="K24" s="249"/>
      <c r="L24" s="249"/>
      <c r="M24" s="249"/>
    </row>
    <row r="25" spans="1:13" ht="12.75" customHeight="1">
      <c r="A25" s="273"/>
      <c r="B25" s="272" t="s">
        <v>343</v>
      </c>
      <c r="C25" s="272" t="s">
        <v>344</v>
      </c>
      <c r="D25" s="271">
        <v>9.45</v>
      </c>
      <c r="E25" s="271">
        <v>9.45</v>
      </c>
      <c r="F25" s="249"/>
      <c r="G25" s="249"/>
      <c r="H25" s="249"/>
      <c r="I25" s="249"/>
      <c r="J25" s="249"/>
      <c r="K25" s="249"/>
      <c r="L25" s="249"/>
      <c r="M25" s="249"/>
    </row>
    <row r="26" spans="1:13" ht="12.75" customHeight="1">
      <c r="A26" s="281" t="s">
        <v>345</v>
      </c>
      <c r="B26" s="281"/>
      <c r="C26" s="281" t="s">
        <v>311</v>
      </c>
      <c r="D26" s="280">
        <v>125</v>
      </c>
      <c r="E26" s="280">
        <v>125</v>
      </c>
      <c r="F26" s="249"/>
      <c r="G26" s="249"/>
      <c r="H26" s="249"/>
      <c r="I26" s="249"/>
      <c r="J26" s="249"/>
      <c r="K26" s="249"/>
      <c r="L26" s="249"/>
      <c r="M26" s="249"/>
    </row>
    <row r="27" spans="1:13" ht="12.75" customHeight="1">
      <c r="A27" s="281"/>
      <c r="B27" s="283" t="s">
        <v>346</v>
      </c>
      <c r="C27" s="270" t="s">
        <v>347</v>
      </c>
      <c r="D27" s="256">
        <v>37</v>
      </c>
      <c r="E27" s="256">
        <v>37</v>
      </c>
      <c r="F27" s="249"/>
      <c r="G27" s="249"/>
      <c r="H27" s="249"/>
      <c r="I27" s="249"/>
      <c r="J27" s="249"/>
      <c r="K27" s="249"/>
      <c r="L27" s="249"/>
      <c r="M27" s="249"/>
    </row>
    <row r="28" spans="1:13" ht="12.75" customHeight="1">
      <c r="A28" s="281"/>
      <c r="B28" s="283" t="s">
        <v>348</v>
      </c>
      <c r="C28" s="270" t="s">
        <v>349</v>
      </c>
      <c r="D28" s="256">
        <v>33</v>
      </c>
      <c r="E28" s="256">
        <v>33</v>
      </c>
      <c r="F28" s="249"/>
      <c r="G28" s="249"/>
      <c r="H28" s="249"/>
      <c r="I28" s="249"/>
      <c r="J28" s="249"/>
      <c r="K28" s="249"/>
      <c r="L28" s="249"/>
      <c r="M28" s="249"/>
    </row>
    <row r="29" spans="1:13" ht="12.75" customHeight="1">
      <c r="A29" s="281"/>
      <c r="B29" s="283" t="s">
        <v>350</v>
      </c>
      <c r="C29" s="270" t="s">
        <v>351</v>
      </c>
      <c r="D29" s="256">
        <v>41</v>
      </c>
      <c r="E29" s="256">
        <v>41</v>
      </c>
      <c r="F29" s="249"/>
      <c r="G29" s="249"/>
      <c r="H29" s="249"/>
      <c r="I29" s="249"/>
      <c r="J29" s="249"/>
      <c r="K29" s="249"/>
      <c r="L29" s="249"/>
      <c r="M29" s="249"/>
    </row>
    <row r="30" spans="1:13" ht="12.75" customHeight="1">
      <c r="A30" s="281"/>
      <c r="B30" s="283" t="s">
        <v>352</v>
      </c>
      <c r="C30" s="270" t="s">
        <v>353</v>
      </c>
      <c r="D30" s="256">
        <v>14</v>
      </c>
      <c r="E30" s="256">
        <v>14</v>
      </c>
      <c r="F30" s="249"/>
      <c r="G30" s="249"/>
      <c r="H30" s="249"/>
      <c r="I30" s="249"/>
      <c r="J30" s="249"/>
      <c r="K30" s="249"/>
      <c r="L30" s="249"/>
      <c r="M30" s="249"/>
    </row>
  </sheetData>
  <sheetProtection/>
  <mergeCells count="14">
    <mergeCell ref="M5:M6"/>
    <mergeCell ref="I5:I6"/>
    <mergeCell ref="J5:J6"/>
    <mergeCell ref="K5:L5"/>
    <mergeCell ref="A1:M1"/>
    <mergeCell ref="D4:M4"/>
    <mergeCell ref="E5:F5"/>
    <mergeCell ref="D5:D6"/>
    <mergeCell ref="G5:G6"/>
    <mergeCell ref="H5:H6"/>
    <mergeCell ref="A3:C3"/>
    <mergeCell ref="A4:A6"/>
    <mergeCell ref="B4:B6"/>
    <mergeCell ref="C4:C6"/>
  </mergeCells>
  <printOptions horizontalCentered="1" verticalCentered="1"/>
  <pageMargins left="0" right="0" top="0" bottom="0"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O15"/>
  <sheetViews>
    <sheetView showGridLines="0" showZeros="0" zoomScalePageLayoutView="0" workbookViewId="0" topLeftCell="A5">
      <selection activeCell="H11" sqref="H11"/>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3.83203125" style="0" customWidth="1"/>
    <col min="13" max="13" width="9.16015625" style="0" customWidth="1"/>
    <col min="14" max="14" width="13.16015625" style="0" customWidth="1"/>
    <col min="15" max="15" width="12" style="0" customWidth="1"/>
  </cols>
  <sheetData>
    <row r="1" spans="1:15" ht="32.25" customHeight="1">
      <c r="A1" s="406" t="s">
        <v>182</v>
      </c>
      <c r="B1" s="406"/>
      <c r="C1" s="406"/>
      <c r="D1" s="406"/>
      <c r="E1" s="406"/>
      <c r="F1" s="406"/>
      <c r="G1" s="406"/>
      <c r="H1" s="406"/>
      <c r="I1" s="406"/>
      <c r="J1" s="406"/>
      <c r="K1" s="406"/>
      <c r="L1" s="406"/>
      <c r="M1" s="406"/>
      <c r="N1" s="406"/>
      <c r="O1" s="406"/>
    </row>
    <row r="2" spans="1:15" ht="14.25" customHeight="1">
      <c r="A2" s="49"/>
      <c r="B2" s="49"/>
      <c r="C2" s="49"/>
      <c r="D2" s="49"/>
      <c r="E2" s="49"/>
      <c r="F2" s="49"/>
      <c r="G2" s="49"/>
      <c r="H2" s="49"/>
      <c r="I2" s="49"/>
      <c r="J2" s="49"/>
      <c r="K2" s="49"/>
      <c r="O2" s="54" t="s">
        <v>60</v>
      </c>
    </row>
    <row r="3" spans="1:15" ht="15.75" customHeight="1">
      <c r="A3" s="407" t="s">
        <v>171</v>
      </c>
      <c r="B3" s="407"/>
      <c r="C3" s="408"/>
      <c r="O3" s="55" t="s">
        <v>4</v>
      </c>
    </row>
    <row r="4" spans="1:15" s="19" customFormat="1" ht="26.25" customHeight="1">
      <c r="A4" s="413" t="s">
        <v>18</v>
      </c>
      <c r="B4" s="413" t="s">
        <v>61</v>
      </c>
      <c r="C4" s="413" t="s">
        <v>62</v>
      </c>
      <c r="D4" s="413" t="s">
        <v>63</v>
      </c>
      <c r="E4" s="413" t="s">
        <v>64</v>
      </c>
      <c r="F4" s="412" t="s">
        <v>157</v>
      </c>
      <c r="G4" s="412"/>
      <c r="H4" s="412"/>
      <c r="I4" s="412"/>
      <c r="J4" s="412"/>
      <c r="K4" s="412"/>
      <c r="L4" s="412"/>
      <c r="M4" s="412"/>
      <c r="N4" s="412"/>
      <c r="O4" s="412"/>
    </row>
    <row r="5" spans="1:15" s="19" customFormat="1" ht="40.5" customHeight="1">
      <c r="A5" s="414"/>
      <c r="B5" s="414"/>
      <c r="C5" s="414"/>
      <c r="D5" s="414"/>
      <c r="E5" s="414"/>
      <c r="F5" s="416" t="s">
        <v>21</v>
      </c>
      <c r="G5" s="368" t="s">
        <v>9</v>
      </c>
      <c r="H5" s="368"/>
      <c r="I5" s="368" t="s">
        <v>99</v>
      </c>
      <c r="J5" s="368" t="s">
        <v>172</v>
      </c>
      <c r="K5" s="368" t="s">
        <v>101</v>
      </c>
      <c r="L5" s="368" t="s">
        <v>162</v>
      </c>
      <c r="M5" s="368" t="s">
        <v>163</v>
      </c>
      <c r="N5" s="368"/>
      <c r="O5" s="368" t="s">
        <v>181</v>
      </c>
    </row>
    <row r="6" spans="1:15" s="19" customFormat="1" ht="48" customHeight="1">
      <c r="A6" s="415"/>
      <c r="B6" s="415"/>
      <c r="C6" s="415"/>
      <c r="D6" s="415"/>
      <c r="E6" s="415">
        <f>SUM(E7:E15)</f>
        <v>0</v>
      </c>
      <c r="F6" s="417"/>
      <c r="G6" s="28" t="s">
        <v>112</v>
      </c>
      <c r="H6" s="28" t="s">
        <v>160</v>
      </c>
      <c r="I6" s="368"/>
      <c r="J6" s="368"/>
      <c r="K6" s="368"/>
      <c r="L6" s="368"/>
      <c r="M6" s="28" t="s">
        <v>112</v>
      </c>
      <c r="N6" s="52" t="s">
        <v>160</v>
      </c>
      <c r="O6" s="368"/>
    </row>
    <row r="7" spans="1:15" s="19" customFormat="1" ht="33" customHeight="1">
      <c r="A7" s="293" t="s">
        <v>21</v>
      </c>
      <c r="B7" s="292"/>
      <c r="C7" s="297"/>
      <c r="D7" s="297" t="s">
        <v>59</v>
      </c>
      <c r="E7" s="291">
        <v>0</v>
      </c>
      <c r="F7" s="290">
        <v>106</v>
      </c>
      <c r="G7" s="279">
        <v>106</v>
      </c>
      <c r="H7" s="294"/>
      <c r="I7" s="294"/>
      <c r="J7" s="294"/>
      <c r="K7" s="294"/>
      <c r="L7" s="294"/>
      <c r="M7" s="295"/>
      <c r="N7" s="295"/>
      <c r="O7" s="295"/>
    </row>
    <row r="8" spans="1:15" s="19" customFormat="1" ht="21.75" customHeight="1">
      <c r="A8" s="297" t="s">
        <v>310</v>
      </c>
      <c r="B8" s="298" t="s">
        <v>328</v>
      </c>
      <c r="C8" s="299" t="s">
        <v>354</v>
      </c>
      <c r="D8" s="297" t="s">
        <v>329</v>
      </c>
      <c r="E8" s="303" t="s">
        <v>329</v>
      </c>
      <c r="F8" s="300">
        <v>20</v>
      </c>
      <c r="G8" s="301">
        <v>20</v>
      </c>
      <c r="H8" s="294"/>
      <c r="I8" s="294"/>
      <c r="J8" s="294"/>
      <c r="K8" s="294"/>
      <c r="L8" s="294"/>
      <c r="M8" s="295"/>
      <c r="N8" s="295"/>
      <c r="O8" s="295"/>
    </row>
    <row r="9" spans="1:15" s="19" customFormat="1" ht="21.75" customHeight="1">
      <c r="A9" s="297" t="s">
        <v>310</v>
      </c>
      <c r="B9" s="298" t="s">
        <v>318</v>
      </c>
      <c r="C9" s="299" t="s">
        <v>354</v>
      </c>
      <c r="D9" s="297" t="s">
        <v>355</v>
      </c>
      <c r="E9" s="289" t="s">
        <v>355</v>
      </c>
      <c r="F9" s="300">
        <v>45</v>
      </c>
      <c r="G9" s="301">
        <v>45</v>
      </c>
      <c r="H9" s="294"/>
      <c r="I9" s="294"/>
      <c r="J9" s="294"/>
      <c r="K9" s="294"/>
      <c r="L9" s="294"/>
      <c r="M9" s="295"/>
      <c r="N9" s="295"/>
      <c r="O9" s="295"/>
    </row>
    <row r="10" spans="1:15" s="19" customFormat="1" ht="21.75" customHeight="1">
      <c r="A10" s="304" t="s">
        <v>356</v>
      </c>
      <c r="B10" s="304" t="s">
        <v>350</v>
      </c>
      <c r="C10" s="296" t="s">
        <v>357</v>
      </c>
      <c r="D10" s="296" t="s">
        <v>358</v>
      </c>
      <c r="E10" s="296" t="s">
        <v>358</v>
      </c>
      <c r="F10" s="302">
        <v>41</v>
      </c>
      <c r="G10" s="302">
        <v>41</v>
      </c>
      <c r="H10" s="296"/>
      <c r="I10" s="296"/>
      <c r="J10" s="296"/>
      <c r="K10" s="296"/>
      <c r="L10" s="296"/>
      <c r="M10" s="296"/>
      <c r="N10" s="296"/>
      <c r="O10" s="296"/>
    </row>
    <row r="11" spans="1:15" s="19" customFormat="1" ht="21.75" customHeight="1">
      <c r="A11" s="288"/>
      <c r="B11" s="287"/>
      <c r="C11" s="288"/>
      <c r="D11" s="288"/>
      <c r="E11" s="286"/>
      <c r="F11" s="248"/>
      <c r="G11" s="285"/>
      <c r="H11" s="284"/>
      <c r="I11" s="284"/>
      <c r="J11" s="284"/>
      <c r="K11" s="284"/>
      <c r="L11" s="284"/>
      <c r="M11" s="247"/>
      <c r="N11" s="247"/>
      <c r="O11" s="247"/>
    </row>
    <row r="12" spans="1:15" s="19" customFormat="1" ht="21.75" customHeight="1">
      <c r="A12" s="288"/>
      <c r="B12" s="287"/>
      <c r="C12" s="288"/>
      <c r="D12" s="288"/>
      <c r="E12" s="286"/>
      <c r="F12" s="248"/>
      <c r="G12" s="285"/>
      <c r="H12" s="284"/>
      <c r="I12" s="284"/>
      <c r="J12" s="284"/>
      <c r="K12" s="284"/>
      <c r="L12" s="284"/>
      <c r="M12" s="247"/>
      <c r="N12" s="247"/>
      <c r="O12" s="247"/>
    </row>
    <row r="13" spans="1:15" s="19" customFormat="1" ht="21.75" customHeight="1">
      <c r="A13" s="288"/>
      <c r="B13" s="287"/>
      <c r="C13" s="288"/>
      <c r="D13" s="288"/>
      <c r="E13" s="286"/>
      <c r="F13" s="248"/>
      <c r="G13" s="285"/>
      <c r="H13" s="284"/>
      <c r="I13" s="284"/>
      <c r="J13" s="284"/>
      <c r="K13" s="284"/>
      <c r="L13" s="284"/>
      <c r="M13" s="247"/>
      <c r="N13" s="247"/>
      <c r="O13" s="247"/>
    </row>
    <row r="14" spans="1:15" s="19" customFormat="1" ht="21.75" customHeight="1">
      <c r="A14" s="288"/>
      <c r="B14" s="287"/>
      <c r="C14" s="288"/>
      <c r="D14" s="288"/>
      <c r="E14" s="286"/>
      <c r="F14" s="248"/>
      <c r="G14" s="285"/>
      <c r="H14" s="284"/>
      <c r="I14" s="284"/>
      <c r="J14" s="284"/>
      <c r="K14" s="284"/>
      <c r="L14" s="284"/>
      <c r="M14" s="247"/>
      <c r="N14" s="247"/>
      <c r="O14" s="247"/>
    </row>
    <row r="15" spans="1:15" ht="21.75" customHeight="1">
      <c r="A15" s="235"/>
      <c r="B15" s="229"/>
      <c r="C15" s="235"/>
      <c r="D15" s="235" t="s">
        <v>59</v>
      </c>
      <c r="E15" s="286">
        <f>SUM(E16:E20)</f>
        <v>0</v>
      </c>
      <c r="F15" s="248"/>
      <c r="G15" s="285"/>
      <c r="H15" s="249"/>
      <c r="I15" s="249"/>
      <c r="J15" s="249"/>
      <c r="K15" s="249"/>
      <c r="L15" s="249"/>
      <c r="M15" s="249"/>
      <c r="N15" s="249"/>
      <c r="O15" s="249"/>
    </row>
    <row r="16" ht="30.75" customHeight="1"/>
  </sheetData>
  <sheetProtection/>
  <mergeCells count="16">
    <mergeCell ref="J5:J6"/>
    <mergeCell ref="O5:O6"/>
    <mergeCell ref="K5:K6"/>
    <mergeCell ref="L5:L6"/>
    <mergeCell ref="M5:N5"/>
    <mergeCell ref="I5:I6"/>
    <mergeCell ref="A3:C3"/>
    <mergeCell ref="A1:O1"/>
    <mergeCell ref="F4:O4"/>
    <mergeCell ref="G5:H5"/>
    <mergeCell ref="A4:A6"/>
    <mergeCell ref="B4:B6"/>
    <mergeCell ref="C4:C6"/>
    <mergeCell ref="D4:D6"/>
    <mergeCell ref="E4:E6"/>
    <mergeCell ref="F5:F6"/>
  </mergeCells>
  <printOptions horizontalCentered="1" verticalCentered="1"/>
  <pageMargins left="0"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R14"/>
  <sheetViews>
    <sheetView showGridLines="0" showZeros="0" zoomScalePageLayoutView="0" workbookViewId="0" topLeftCell="A1">
      <selection activeCell="J12" sqref="J12"/>
    </sheetView>
  </sheetViews>
  <sheetFormatPr defaultColWidth="9.16015625" defaultRowHeight="12.75" customHeight="1"/>
  <cols>
    <col min="1" max="1" width="17.33203125" style="0" customWidth="1"/>
    <col min="2" max="2" width="14.16015625" style="0" customWidth="1"/>
    <col min="3" max="3" width="9" style="0" customWidth="1"/>
    <col min="4" max="4" width="11.5" style="0" customWidth="1"/>
    <col min="5" max="5" width="14.16015625" style="0" customWidth="1"/>
    <col min="6" max="6" width="14" style="0" customWidth="1"/>
    <col min="7" max="7" width="8.33203125" style="0" customWidth="1"/>
    <col min="8" max="8" width="10.33203125"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spans="1:18" ht="36.75" customHeight="1">
      <c r="A1" s="406" t="s">
        <v>184</v>
      </c>
      <c r="B1" s="406"/>
      <c r="C1" s="406"/>
      <c r="D1" s="406"/>
      <c r="E1" s="406"/>
      <c r="F1" s="406"/>
      <c r="G1" s="406"/>
      <c r="H1" s="406"/>
      <c r="I1" s="406"/>
      <c r="J1" s="406"/>
      <c r="K1" s="406"/>
      <c r="L1" s="406"/>
      <c r="M1" s="406"/>
      <c r="N1" s="406"/>
      <c r="O1" s="406"/>
      <c r="P1" s="203"/>
      <c r="Q1" s="203"/>
      <c r="R1" s="203"/>
    </row>
    <row r="2" spans="1:15" ht="21">
      <c r="A2" s="418"/>
      <c r="B2" s="418"/>
      <c r="C2" s="418"/>
      <c r="D2" s="418"/>
      <c r="E2" s="418"/>
      <c r="F2" s="418"/>
      <c r="G2" s="418"/>
      <c r="H2" s="418"/>
      <c r="I2" s="418"/>
      <c r="J2" s="418"/>
      <c r="K2" s="418"/>
      <c r="O2" s="202" t="s">
        <v>65</v>
      </c>
    </row>
    <row r="3" spans="1:15" ht="21.75" customHeight="1">
      <c r="A3" s="407" t="s">
        <v>166</v>
      </c>
      <c r="B3" s="407"/>
      <c r="C3" s="408"/>
      <c r="D3" s="197"/>
      <c r="E3" s="197"/>
      <c r="F3" s="197"/>
      <c r="G3" s="197"/>
      <c r="H3" s="197"/>
      <c r="I3" s="197"/>
      <c r="J3" s="198"/>
      <c r="K3" s="199"/>
      <c r="O3" s="55" t="s">
        <v>4</v>
      </c>
    </row>
    <row r="4" spans="1:15" ht="64.5">
      <c r="A4" s="200" t="s">
        <v>192</v>
      </c>
      <c r="B4" s="200" t="s">
        <v>193</v>
      </c>
      <c r="C4" s="200" t="s">
        <v>199</v>
      </c>
      <c r="D4" s="200" t="s">
        <v>194</v>
      </c>
      <c r="E4" s="200" t="s">
        <v>195</v>
      </c>
      <c r="F4" s="200" t="s">
        <v>196</v>
      </c>
      <c r="G4" s="200" t="s">
        <v>197</v>
      </c>
      <c r="H4" s="200" t="s">
        <v>200</v>
      </c>
      <c r="I4" s="200" t="s">
        <v>198</v>
      </c>
      <c r="J4" s="200" t="s">
        <v>99</v>
      </c>
      <c r="K4" s="200" t="s">
        <v>201</v>
      </c>
      <c r="L4" s="200" t="s">
        <v>101</v>
      </c>
      <c r="M4" s="200" t="s">
        <v>202</v>
      </c>
      <c r="N4" s="200" t="s">
        <v>203</v>
      </c>
      <c r="O4" s="201" t="s">
        <v>204</v>
      </c>
    </row>
    <row r="5" spans="1:15" ht="12.75">
      <c r="A5" s="261" t="s">
        <v>169</v>
      </c>
      <c r="B5" s="200"/>
      <c r="C5" s="200"/>
      <c r="D5" s="200"/>
      <c r="E5" s="200"/>
      <c r="F5" s="200"/>
      <c r="G5" s="200"/>
      <c r="H5" s="200"/>
      <c r="I5" s="200">
        <v>142.7</v>
      </c>
      <c r="J5" s="200"/>
      <c r="K5" s="200"/>
      <c r="L5" s="200"/>
      <c r="M5" s="200"/>
      <c r="N5" s="200"/>
      <c r="O5" s="201"/>
    </row>
    <row r="6" spans="1:18" ht="12.75" customHeight="1">
      <c r="A6" s="313" t="s">
        <v>310</v>
      </c>
      <c r="B6" s="312" t="s">
        <v>104</v>
      </c>
      <c r="C6" s="311" t="s">
        <v>359</v>
      </c>
      <c r="D6" s="310" t="s">
        <v>360</v>
      </c>
      <c r="E6" s="309" t="s">
        <v>361</v>
      </c>
      <c r="F6" s="310" t="s">
        <v>362</v>
      </c>
      <c r="G6" s="310" t="s">
        <v>363</v>
      </c>
      <c r="H6" s="308">
        <v>5</v>
      </c>
      <c r="I6" s="308">
        <v>5</v>
      </c>
      <c r="J6" s="307"/>
      <c r="K6" s="307"/>
      <c r="L6" s="307"/>
      <c r="M6" s="307"/>
      <c r="N6" s="307"/>
      <c r="O6" s="307"/>
      <c r="P6" s="306"/>
      <c r="Q6" s="306"/>
      <c r="R6" s="306"/>
    </row>
    <row r="7" spans="1:18" ht="12.75" customHeight="1">
      <c r="A7" s="313" t="s">
        <v>310</v>
      </c>
      <c r="B7" s="312" t="s">
        <v>104</v>
      </c>
      <c r="C7" s="311" t="s">
        <v>364</v>
      </c>
      <c r="D7" s="310" t="s">
        <v>377</v>
      </c>
      <c r="E7" s="309" t="s">
        <v>361</v>
      </c>
      <c r="F7" s="310" t="s">
        <v>362</v>
      </c>
      <c r="G7" s="310" t="s">
        <v>363</v>
      </c>
      <c r="H7" s="308">
        <v>40</v>
      </c>
      <c r="I7" s="308">
        <v>40</v>
      </c>
      <c r="J7" s="307"/>
      <c r="K7" s="307"/>
      <c r="L7" s="307"/>
      <c r="M7" s="307"/>
      <c r="N7" s="307"/>
      <c r="O7" s="307"/>
      <c r="P7" s="306"/>
      <c r="Q7" s="306"/>
      <c r="R7" s="306"/>
    </row>
    <row r="8" spans="1:18" ht="12.75" customHeight="1">
      <c r="A8" s="313" t="s">
        <v>310</v>
      </c>
      <c r="B8" s="312" t="s">
        <v>104</v>
      </c>
      <c r="C8" s="311" t="s">
        <v>365</v>
      </c>
      <c r="D8" s="305" t="s">
        <v>366</v>
      </c>
      <c r="E8" s="269" t="s">
        <v>361</v>
      </c>
      <c r="F8" s="313" t="s">
        <v>362</v>
      </c>
      <c r="G8" s="313" t="s">
        <v>363</v>
      </c>
      <c r="H8" s="268">
        <v>18.5</v>
      </c>
      <c r="I8" s="268">
        <v>18.5</v>
      </c>
      <c r="J8" s="307"/>
      <c r="K8" s="307"/>
      <c r="L8" s="307"/>
      <c r="M8" s="307"/>
      <c r="N8" s="307"/>
      <c r="O8" s="307"/>
      <c r="P8" s="306"/>
      <c r="Q8" s="306"/>
      <c r="R8" s="306"/>
    </row>
    <row r="9" spans="1:18" ht="12.75" customHeight="1">
      <c r="A9" s="313" t="s">
        <v>310</v>
      </c>
      <c r="B9" s="312" t="s">
        <v>104</v>
      </c>
      <c r="C9" s="311" t="s">
        <v>367</v>
      </c>
      <c r="D9" s="267" t="s">
        <v>368</v>
      </c>
      <c r="E9" s="309" t="s">
        <v>361</v>
      </c>
      <c r="F9" s="310" t="s">
        <v>362</v>
      </c>
      <c r="G9" s="310" t="s">
        <v>363</v>
      </c>
      <c r="H9" s="308">
        <v>6.7</v>
      </c>
      <c r="I9" s="308">
        <v>6.7</v>
      </c>
      <c r="J9" s="307"/>
      <c r="K9" s="307"/>
      <c r="L9" s="307"/>
      <c r="M9" s="307"/>
      <c r="N9" s="307"/>
      <c r="O9" s="307"/>
      <c r="P9" s="306"/>
      <c r="Q9" s="306"/>
      <c r="R9" s="306"/>
    </row>
    <row r="10" spans="1:18" ht="12.75" customHeight="1">
      <c r="A10" s="313" t="s">
        <v>310</v>
      </c>
      <c r="B10" s="312" t="s">
        <v>104</v>
      </c>
      <c r="C10" s="311" t="s">
        <v>369</v>
      </c>
      <c r="D10" s="269" t="s">
        <v>370</v>
      </c>
      <c r="E10" s="266" t="s">
        <v>371</v>
      </c>
      <c r="F10" s="310" t="s">
        <v>362</v>
      </c>
      <c r="G10" s="310" t="s">
        <v>372</v>
      </c>
      <c r="H10" s="308">
        <v>49.5</v>
      </c>
      <c r="I10" s="308">
        <v>49.5</v>
      </c>
      <c r="J10" s="307"/>
      <c r="K10" s="307"/>
      <c r="L10" s="307"/>
      <c r="M10" s="307"/>
      <c r="N10" s="307"/>
      <c r="O10" s="307"/>
      <c r="P10" s="306"/>
      <c r="Q10" s="306"/>
      <c r="R10" s="306"/>
    </row>
    <row r="11" spans="1:18" ht="12.75" customHeight="1">
      <c r="A11" s="313" t="s">
        <v>310</v>
      </c>
      <c r="B11" s="312" t="s">
        <v>104</v>
      </c>
      <c r="C11" s="311" t="s">
        <v>328</v>
      </c>
      <c r="D11" s="310" t="s">
        <v>373</v>
      </c>
      <c r="E11" s="309" t="s">
        <v>361</v>
      </c>
      <c r="F11" s="310" t="s">
        <v>362</v>
      </c>
      <c r="G11" s="310" t="s">
        <v>372</v>
      </c>
      <c r="H11" s="308">
        <v>20</v>
      </c>
      <c r="I11" s="308">
        <v>20</v>
      </c>
      <c r="J11" s="307"/>
      <c r="K11" s="307"/>
      <c r="L11" s="307"/>
      <c r="M11" s="307"/>
      <c r="N11" s="307"/>
      <c r="O11" s="307"/>
      <c r="P11" s="306"/>
      <c r="Q11" s="306"/>
      <c r="R11" s="306"/>
    </row>
    <row r="12" spans="1:18" ht="12.75" customHeight="1">
      <c r="A12" s="313" t="s">
        <v>310</v>
      </c>
      <c r="B12" s="312" t="s">
        <v>104</v>
      </c>
      <c r="C12" s="265" t="s">
        <v>374</v>
      </c>
      <c r="D12" s="264" t="s">
        <v>375</v>
      </c>
      <c r="E12" s="263" t="s">
        <v>376</v>
      </c>
      <c r="F12" s="310" t="s">
        <v>362</v>
      </c>
      <c r="G12" s="262" t="s">
        <v>363</v>
      </c>
      <c r="H12" s="308">
        <v>3</v>
      </c>
      <c r="I12" s="308">
        <v>3</v>
      </c>
      <c r="J12" s="307"/>
      <c r="K12" s="307"/>
      <c r="L12" s="307"/>
      <c r="M12" s="307"/>
      <c r="N12" s="307"/>
      <c r="O12" s="307"/>
      <c r="P12" s="306"/>
      <c r="Q12" s="306"/>
      <c r="R12" s="306"/>
    </row>
    <row r="14" ht="12.75" customHeight="1">
      <c r="I14" s="260"/>
    </row>
  </sheetData>
  <sheetProtection/>
  <mergeCells count="3">
    <mergeCell ref="A1:O1"/>
    <mergeCell ref="A2:K2"/>
    <mergeCell ref="A3:C3"/>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P11"/>
  <sheetViews>
    <sheetView showGridLines="0" showZeros="0" tabSelected="1" zoomScalePageLayoutView="0" workbookViewId="0" topLeftCell="A4">
      <selection activeCell="E6" sqref="E6"/>
    </sheetView>
  </sheetViews>
  <sheetFormatPr defaultColWidth="9.16015625" defaultRowHeight="12.75" customHeight="1"/>
  <cols>
    <col min="1" max="1" width="62" style="0" customWidth="1"/>
    <col min="2" max="3" width="35.5" style="0" customWidth="1"/>
  </cols>
  <sheetData>
    <row r="1" spans="1:3" ht="35.25" customHeight="1">
      <c r="A1" s="34" t="s">
        <v>185</v>
      </c>
      <c r="B1" s="34"/>
      <c r="C1" s="34"/>
    </row>
    <row r="2" spans="1:3" ht="21" customHeight="1">
      <c r="A2" s="34"/>
      <c r="B2" s="34"/>
      <c r="C2" s="35" t="s">
        <v>66</v>
      </c>
    </row>
    <row r="3" spans="1:3" ht="24.75" customHeight="1">
      <c r="A3" s="195" t="s">
        <v>186</v>
      </c>
      <c r="B3" s="195"/>
      <c r="C3" s="196" t="s">
        <v>176</v>
      </c>
    </row>
    <row r="4" spans="1:16" s="32" customFormat="1" ht="30" customHeight="1">
      <c r="A4" s="369" t="s">
        <v>67</v>
      </c>
      <c r="B4" s="36" t="s">
        <v>68</v>
      </c>
      <c r="C4" s="37"/>
      <c r="F4" s="38"/>
      <c r="P4" s="38"/>
    </row>
    <row r="5" spans="1:16" s="32" customFormat="1" ht="43.5" customHeight="1">
      <c r="A5" s="369"/>
      <c r="B5" s="39" t="s">
        <v>188</v>
      </c>
      <c r="C5" s="40" t="s">
        <v>187</v>
      </c>
      <c r="E5" s="41">
        <v>3.6</v>
      </c>
      <c r="F5" s="42">
        <v>0</v>
      </c>
      <c r="G5" s="42">
        <v>0.6</v>
      </c>
      <c r="H5" s="41">
        <v>3</v>
      </c>
      <c r="I5" s="42">
        <v>0</v>
      </c>
      <c r="J5" s="41">
        <v>3</v>
      </c>
      <c r="K5" s="41">
        <v>9.4</v>
      </c>
      <c r="L5" s="42">
        <v>0</v>
      </c>
      <c r="M5" s="42">
        <v>0.7</v>
      </c>
      <c r="N5" s="41">
        <v>8.7</v>
      </c>
      <c r="O5" s="42">
        <v>0</v>
      </c>
      <c r="P5" s="41">
        <v>8.7</v>
      </c>
    </row>
    <row r="6" spans="1:16" s="32" customFormat="1" ht="34.5" customHeight="1">
      <c r="A6" s="43" t="s">
        <v>69</v>
      </c>
      <c r="B6" s="211">
        <v>46.35</v>
      </c>
      <c r="C6" s="214">
        <v>50.85</v>
      </c>
      <c r="D6" s="220"/>
      <c r="E6" s="38"/>
      <c r="G6" s="38"/>
      <c r="I6" s="38"/>
      <c r="J6" s="38"/>
      <c r="K6" s="38"/>
      <c r="L6" s="38"/>
      <c r="M6" s="38"/>
      <c r="N6" s="38"/>
      <c r="O6" s="38"/>
      <c r="P6" s="38"/>
    </row>
    <row r="7" spans="1:16" s="33" customFormat="1" ht="34.5" customHeight="1">
      <c r="A7" s="44" t="s">
        <v>70</v>
      </c>
      <c r="B7" s="212"/>
      <c r="C7" s="214"/>
      <c r="D7" s="45"/>
      <c r="E7" s="45"/>
      <c r="F7" s="45"/>
      <c r="G7" s="45"/>
      <c r="H7" s="45"/>
      <c r="I7" s="45"/>
      <c r="J7" s="45"/>
      <c r="K7" s="45"/>
      <c r="L7" s="45"/>
      <c r="M7" s="45"/>
      <c r="O7" s="45"/>
      <c r="P7" s="45"/>
    </row>
    <row r="8" spans="1:16" s="33" customFormat="1" ht="34.5" customHeight="1">
      <c r="A8" s="46" t="s">
        <v>71</v>
      </c>
      <c r="B8" s="213">
        <v>1.35</v>
      </c>
      <c r="C8" s="214">
        <v>1.45</v>
      </c>
      <c r="D8" s="45"/>
      <c r="E8" s="440"/>
      <c r="G8" s="45"/>
      <c r="H8" s="45"/>
      <c r="I8" s="45"/>
      <c r="J8" s="45"/>
      <c r="K8" s="45"/>
      <c r="L8" s="45"/>
      <c r="M8" s="45"/>
      <c r="O8" s="45"/>
      <c r="P8" s="45"/>
    </row>
    <row r="9" spans="1:16" s="33" customFormat="1" ht="34.5" customHeight="1">
      <c r="A9" s="46" t="s">
        <v>72</v>
      </c>
      <c r="B9" s="213">
        <v>45</v>
      </c>
      <c r="C9" s="214">
        <v>49.4</v>
      </c>
      <c r="D9" s="45"/>
      <c r="E9" s="45"/>
      <c r="H9" s="45"/>
      <c r="I9" s="45"/>
      <c r="L9" s="45"/>
      <c r="N9" s="45"/>
      <c r="P9" s="45"/>
    </row>
    <row r="10" spans="1:9" s="33" customFormat="1" ht="34.5" customHeight="1">
      <c r="A10" s="46" t="s">
        <v>73</v>
      </c>
      <c r="B10" s="213">
        <v>0</v>
      </c>
      <c r="C10" s="214"/>
      <c r="D10" s="45"/>
      <c r="E10" s="45"/>
      <c r="F10" s="45"/>
      <c r="G10" s="45"/>
      <c r="H10" s="45"/>
      <c r="I10" s="45"/>
    </row>
    <row r="11" spans="1:8" s="33" customFormat="1" ht="34.5" customHeight="1">
      <c r="A11" s="46" t="s">
        <v>74</v>
      </c>
      <c r="B11" s="213">
        <v>45</v>
      </c>
      <c r="C11" s="214">
        <v>49.4</v>
      </c>
      <c r="D11" s="45"/>
      <c r="E11" s="45"/>
      <c r="F11" s="45"/>
      <c r="G11" s="45"/>
      <c r="H11" s="45"/>
    </row>
  </sheetData>
  <sheetProtection/>
  <mergeCells count="1">
    <mergeCell ref="A4:A5"/>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GJ25"/>
  <sheetViews>
    <sheetView showGridLines="0" showZeros="0" zoomScalePageLayoutView="0" workbookViewId="0" topLeftCell="A1">
      <selection activeCell="F10" sqref="F10"/>
    </sheetView>
  </sheetViews>
  <sheetFormatPr defaultColWidth="6.83203125" defaultRowHeight="19.5" customHeight="1"/>
  <cols>
    <col min="1" max="1" width="42.83203125" style="20" customWidth="1"/>
    <col min="2" max="2" width="7.66015625" style="21" customWidth="1"/>
    <col min="3" max="3" width="7.16015625" style="21" customWidth="1"/>
    <col min="4" max="4" width="8" style="21" customWidth="1"/>
    <col min="5" max="5" width="31.5" style="21" customWidth="1"/>
    <col min="6" max="6" width="18.16015625" style="21" customWidth="1"/>
    <col min="7" max="7" width="18.33203125" style="22" customWidth="1"/>
    <col min="8" max="192" width="6.83203125" style="22" customWidth="1"/>
    <col min="193" max="193" width="6.83203125" style="0" customWidth="1"/>
  </cols>
  <sheetData>
    <row r="1" spans="1:6" s="16" customFormat="1" ht="36.75" customHeight="1">
      <c r="A1" s="419" t="s">
        <v>189</v>
      </c>
      <c r="B1" s="419"/>
      <c r="C1" s="419"/>
      <c r="D1" s="419"/>
      <c r="E1" s="419"/>
      <c r="F1" s="419"/>
    </row>
    <row r="2" spans="1:6" s="16" customFormat="1" ht="24" customHeight="1">
      <c r="A2" s="23"/>
      <c r="B2" s="23"/>
      <c r="C2" s="23"/>
      <c r="D2" s="23"/>
      <c r="E2" s="23"/>
      <c r="F2" s="24" t="s">
        <v>75</v>
      </c>
    </row>
    <row r="3" spans="1:6" s="16" customFormat="1" ht="15" customHeight="1">
      <c r="A3" s="407" t="s">
        <v>166</v>
      </c>
      <c r="B3" s="407"/>
      <c r="C3" s="408"/>
      <c r="D3" s="26"/>
      <c r="E3" s="26"/>
      <c r="F3" s="27" t="s">
        <v>4</v>
      </c>
    </row>
    <row r="4" spans="1:6" s="17" customFormat="1" ht="24" customHeight="1">
      <c r="A4" s="420" t="s">
        <v>18</v>
      </c>
      <c r="B4" s="368" t="s">
        <v>76</v>
      </c>
      <c r="C4" s="368"/>
      <c r="D4" s="368"/>
      <c r="E4" s="368" t="s">
        <v>304</v>
      </c>
      <c r="F4" s="421" t="s">
        <v>305</v>
      </c>
    </row>
    <row r="5" spans="1:6" s="17" customFormat="1" ht="24.75" customHeight="1">
      <c r="A5" s="420"/>
      <c r="B5" s="368"/>
      <c r="C5" s="368"/>
      <c r="D5" s="368"/>
      <c r="E5" s="368"/>
      <c r="F5" s="421"/>
    </row>
    <row r="6" spans="1:6" s="18" customFormat="1" ht="38.25" customHeight="1">
      <c r="A6" s="420"/>
      <c r="B6" s="29" t="s">
        <v>30</v>
      </c>
      <c r="C6" s="29" t="s">
        <v>31</v>
      </c>
      <c r="D6" s="29" t="s">
        <v>32</v>
      </c>
      <c r="E6" s="368"/>
      <c r="F6" s="421"/>
    </row>
    <row r="7" spans="1:192" s="19" customFormat="1" ht="15" customHeight="1">
      <c r="A7" s="223"/>
      <c r="B7" s="224"/>
      <c r="C7" s="224"/>
      <c r="D7" s="224"/>
      <c r="E7" s="225" t="s">
        <v>21</v>
      </c>
      <c r="F7" s="245">
        <v>2247.95</v>
      </c>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row>
    <row r="8" spans="1:192" s="167" customFormat="1" ht="15" customHeight="1">
      <c r="A8" s="223" t="s">
        <v>297</v>
      </c>
      <c r="B8" s="259"/>
      <c r="C8" s="259"/>
      <c r="D8" s="259"/>
      <c r="E8" s="258" t="s">
        <v>112</v>
      </c>
      <c r="F8" s="245">
        <v>2247.95</v>
      </c>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c r="DJ8" s="191"/>
      <c r="DK8" s="191"/>
      <c r="DL8" s="191"/>
      <c r="DM8" s="191"/>
      <c r="DN8" s="191"/>
      <c r="DO8" s="191"/>
      <c r="DP8" s="191"/>
      <c r="DQ8" s="191"/>
      <c r="DR8" s="191"/>
      <c r="DS8" s="191"/>
      <c r="DT8" s="191"/>
      <c r="DU8" s="191"/>
      <c r="DV8" s="191"/>
      <c r="DW8" s="191"/>
      <c r="DX8" s="191"/>
      <c r="DY8" s="191"/>
      <c r="DZ8" s="191"/>
      <c r="EA8" s="191"/>
      <c r="EB8" s="191"/>
      <c r="EC8" s="191"/>
      <c r="ED8" s="191"/>
      <c r="EE8" s="191"/>
      <c r="EF8" s="191"/>
      <c r="EG8" s="191"/>
      <c r="EH8" s="191"/>
      <c r="EI8" s="191"/>
      <c r="EJ8" s="191"/>
      <c r="EK8" s="191"/>
      <c r="EL8" s="191"/>
      <c r="EM8" s="191"/>
      <c r="EN8" s="191"/>
      <c r="EO8" s="191"/>
      <c r="EP8" s="191"/>
      <c r="EQ8" s="191"/>
      <c r="ER8" s="191"/>
      <c r="ES8" s="191"/>
      <c r="ET8" s="191"/>
      <c r="EU8" s="191"/>
      <c r="EV8" s="191"/>
      <c r="EW8" s="191"/>
      <c r="EX8" s="191"/>
      <c r="EY8" s="191"/>
      <c r="EZ8" s="191"/>
      <c r="FA8" s="191"/>
      <c r="FB8" s="191"/>
      <c r="FC8" s="191"/>
      <c r="FD8" s="191"/>
      <c r="FE8" s="191"/>
      <c r="FF8" s="191"/>
      <c r="FG8" s="191"/>
      <c r="FH8" s="191"/>
      <c r="FI8" s="191"/>
      <c r="FJ8" s="191"/>
      <c r="FK8" s="191"/>
      <c r="FL8" s="191"/>
      <c r="FM8" s="191"/>
      <c r="FN8" s="191"/>
      <c r="FO8" s="191"/>
      <c r="FP8" s="191"/>
      <c r="FQ8" s="191"/>
      <c r="FR8" s="191"/>
      <c r="FS8" s="191"/>
      <c r="FT8" s="191"/>
      <c r="FU8" s="191"/>
      <c r="FV8" s="191"/>
      <c r="FW8" s="191"/>
      <c r="FX8" s="191"/>
      <c r="FY8" s="191"/>
      <c r="FZ8" s="191"/>
      <c r="GA8" s="191"/>
      <c r="GB8" s="191"/>
      <c r="GC8" s="191"/>
      <c r="GD8" s="191"/>
      <c r="GE8" s="191"/>
      <c r="GF8" s="191"/>
      <c r="GG8" s="191"/>
      <c r="GH8" s="191"/>
      <c r="GI8" s="191"/>
      <c r="GJ8" s="191"/>
    </row>
    <row r="9" spans="1:6" ht="15" customHeight="1">
      <c r="A9" s="250"/>
      <c r="B9" s="232" t="s">
        <v>234</v>
      </c>
      <c r="C9" s="232"/>
      <c r="D9" s="232"/>
      <c r="E9" s="232" t="s">
        <v>209</v>
      </c>
      <c r="F9" s="245">
        <v>2247.95</v>
      </c>
    </row>
    <row r="10" spans="1:6" ht="15" customHeight="1">
      <c r="A10" s="235"/>
      <c r="B10" s="232"/>
      <c r="C10" s="232" t="s">
        <v>36</v>
      </c>
      <c r="D10" s="232"/>
      <c r="E10" s="232" t="s">
        <v>210</v>
      </c>
      <c r="F10" s="245">
        <v>1114.4</v>
      </c>
    </row>
    <row r="11" spans="1:6" ht="15" customHeight="1">
      <c r="A11" s="235"/>
      <c r="B11" s="232" t="s">
        <v>235</v>
      </c>
      <c r="C11" s="232" t="s">
        <v>236</v>
      </c>
      <c r="D11" s="232" t="s">
        <v>36</v>
      </c>
      <c r="E11" s="232" t="s">
        <v>211</v>
      </c>
      <c r="F11" s="245">
        <v>782.55</v>
      </c>
    </row>
    <row r="12" spans="1:6" ht="15" customHeight="1">
      <c r="A12" s="235"/>
      <c r="B12" s="232" t="s">
        <v>235</v>
      </c>
      <c r="C12" s="232" t="s">
        <v>236</v>
      </c>
      <c r="D12" s="232" t="s">
        <v>226</v>
      </c>
      <c r="E12" s="232" t="s">
        <v>212</v>
      </c>
      <c r="F12" s="245">
        <v>120.5</v>
      </c>
    </row>
    <row r="13" spans="1:6" ht="15" customHeight="1">
      <c r="A13" s="235"/>
      <c r="B13" s="232" t="s">
        <v>235</v>
      </c>
      <c r="C13" s="232" t="s">
        <v>236</v>
      </c>
      <c r="D13" s="232" t="s">
        <v>237</v>
      </c>
      <c r="E13" s="232" t="s">
        <v>213</v>
      </c>
      <c r="F13" s="245">
        <v>5</v>
      </c>
    </row>
    <row r="14" spans="1:6" ht="15" customHeight="1">
      <c r="A14" s="235"/>
      <c r="B14" s="232" t="s">
        <v>235</v>
      </c>
      <c r="C14" s="232" t="s">
        <v>236</v>
      </c>
      <c r="D14" s="232" t="s">
        <v>238</v>
      </c>
      <c r="E14" s="232" t="s">
        <v>214</v>
      </c>
      <c r="F14" s="245">
        <v>49.5</v>
      </c>
    </row>
    <row r="15" spans="1:192" s="147" customFormat="1" ht="19.5" customHeight="1">
      <c r="A15" s="235"/>
      <c r="B15" s="232" t="s">
        <v>235</v>
      </c>
      <c r="C15" s="232" t="s">
        <v>236</v>
      </c>
      <c r="D15" s="232" t="s">
        <v>239</v>
      </c>
      <c r="E15" s="232" t="s">
        <v>215</v>
      </c>
      <c r="F15" s="245">
        <v>156.85</v>
      </c>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c r="DE15" s="146"/>
      <c r="DF15" s="146"/>
      <c r="DG15" s="146"/>
      <c r="DH15" s="146"/>
      <c r="DI15" s="146"/>
      <c r="DJ15" s="146"/>
      <c r="DK15" s="146"/>
      <c r="DL15" s="146"/>
      <c r="DM15" s="146"/>
      <c r="DN15" s="146"/>
      <c r="DO15" s="146"/>
      <c r="DP15" s="146"/>
      <c r="DQ15" s="146"/>
      <c r="DR15" s="146"/>
      <c r="DS15" s="146"/>
      <c r="DT15" s="146"/>
      <c r="DU15" s="146"/>
      <c r="DV15" s="146"/>
      <c r="DW15" s="146"/>
      <c r="DX15" s="146"/>
      <c r="DY15" s="146"/>
      <c r="DZ15" s="146"/>
      <c r="EA15" s="146"/>
      <c r="EB15" s="146"/>
      <c r="EC15" s="146"/>
      <c r="ED15" s="146"/>
      <c r="EE15" s="146"/>
      <c r="EF15" s="146"/>
      <c r="EG15" s="146"/>
      <c r="EH15" s="146"/>
      <c r="EI15" s="146"/>
      <c r="EJ15" s="146"/>
      <c r="EK15" s="146"/>
      <c r="EL15" s="146"/>
      <c r="EM15" s="146"/>
      <c r="EN15" s="146"/>
      <c r="EO15" s="146"/>
      <c r="EP15" s="146"/>
      <c r="EQ15" s="146"/>
      <c r="ER15" s="146"/>
      <c r="ES15" s="146"/>
      <c r="ET15" s="146"/>
      <c r="EU15" s="146"/>
      <c r="EV15" s="146"/>
      <c r="EW15" s="146"/>
      <c r="EX15" s="146"/>
      <c r="EY15" s="146"/>
      <c r="EZ15" s="146"/>
      <c r="FA15" s="146"/>
      <c r="FB15" s="146"/>
      <c r="FC15" s="146"/>
      <c r="FD15" s="146"/>
      <c r="FE15" s="146"/>
      <c r="FF15" s="146"/>
      <c r="FG15" s="146"/>
      <c r="FH15" s="146"/>
      <c r="FI15" s="146"/>
      <c r="FJ15" s="146"/>
      <c r="FK15" s="146"/>
      <c r="FL15" s="146"/>
      <c r="FM15" s="146"/>
      <c r="FN15" s="146"/>
      <c r="FO15" s="146"/>
      <c r="FP15" s="146"/>
      <c r="FQ15" s="146"/>
      <c r="FR15" s="146"/>
      <c r="FS15" s="146"/>
      <c r="FT15" s="146"/>
      <c r="FU15" s="146"/>
      <c r="FV15" s="146"/>
      <c r="FW15" s="146"/>
      <c r="FX15" s="146"/>
      <c r="FY15" s="146"/>
      <c r="FZ15" s="146"/>
      <c r="GA15" s="146"/>
      <c r="GB15" s="146"/>
      <c r="GC15" s="146"/>
      <c r="GD15" s="146"/>
      <c r="GE15" s="146"/>
      <c r="GF15" s="146"/>
      <c r="GG15" s="146"/>
      <c r="GH15" s="146"/>
      <c r="GI15" s="146"/>
      <c r="GJ15" s="146"/>
    </row>
    <row r="16" spans="1:6" ht="19.5" customHeight="1">
      <c r="A16" s="235"/>
      <c r="B16" s="232"/>
      <c r="C16" s="232" t="s">
        <v>240</v>
      </c>
      <c r="D16" s="232"/>
      <c r="E16" s="232" t="s">
        <v>216</v>
      </c>
      <c r="F16" s="245">
        <v>29</v>
      </c>
    </row>
    <row r="17" spans="1:192" s="167" customFormat="1" ht="19.5" customHeight="1">
      <c r="A17" s="223"/>
      <c r="B17" s="232" t="s">
        <v>235</v>
      </c>
      <c r="C17" s="232" t="s">
        <v>241</v>
      </c>
      <c r="D17" s="232" t="s">
        <v>226</v>
      </c>
      <c r="E17" s="232" t="s">
        <v>217</v>
      </c>
      <c r="F17" s="245">
        <v>19</v>
      </c>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1"/>
      <c r="DW17" s="191"/>
      <c r="DX17" s="191"/>
      <c r="DY17" s="191"/>
      <c r="DZ17" s="191"/>
      <c r="EA17" s="191"/>
      <c r="EB17" s="191"/>
      <c r="EC17" s="191"/>
      <c r="ED17" s="191"/>
      <c r="EE17" s="191"/>
      <c r="EF17" s="191"/>
      <c r="EG17" s="191"/>
      <c r="EH17" s="191"/>
      <c r="EI17" s="191"/>
      <c r="EJ17" s="191"/>
      <c r="EK17" s="191"/>
      <c r="EL17" s="191"/>
      <c r="EM17" s="191"/>
      <c r="EN17" s="191"/>
      <c r="EO17" s="191"/>
      <c r="EP17" s="191"/>
      <c r="EQ17" s="191"/>
      <c r="ER17" s="191"/>
      <c r="ES17" s="191"/>
      <c r="ET17" s="191"/>
      <c r="EU17" s="191"/>
      <c r="EV17" s="191"/>
      <c r="EW17" s="191"/>
      <c r="EX17" s="191"/>
      <c r="EY17" s="191"/>
      <c r="EZ17" s="191"/>
      <c r="FA17" s="191"/>
      <c r="FB17" s="191"/>
      <c r="FC17" s="191"/>
      <c r="FD17" s="191"/>
      <c r="FE17" s="191"/>
      <c r="FF17" s="191"/>
      <c r="FG17" s="191"/>
      <c r="FH17" s="191"/>
      <c r="FI17" s="191"/>
      <c r="FJ17" s="191"/>
      <c r="FK17" s="191"/>
      <c r="FL17" s="191"/>
      <c r="FM17" s="191"/>
      <c r="FN17" s="191"/>
      <c r="FO17" s="191"/>
      <c r="FP17" s="191"/>
      <c r="FQ17" s="191"/>
      <c r="FR17" s="191"/>
      <c r="FS17" s="191"/>
      <c r="FT17" s="191"/>
      <c r="FU17" s="191"/>
      <c r="FV17" s="191"/>
      <c r="FW17" s="191"/>
      <c r="FX17" s="191"/>
      <c r="FY17" s="191"/>
      <c r="FZ17" s="191"/>
      <c r="GA17" s="191"/>
      <c r="GB17" s="191"/>
      <c r="GC17" s="191"/>
      <c r="GD17" s="191"/>
      <c r="GE17" s="191"/>
      <c r="GF17" s="191"/>
      <c r="GG17" s="191"/>
      <c r="GH17" s="191"/>
      <c r="GI17" s="191"/>
      <c r="GJ17" s="191"/>
    </row>
    <row r="18" spans="1:6" ht="19.5" customHeight="1">
      <c r="A18" s="235"/>
      <c r="B18" s="232" t="s">
        <v>235</v>
      </c>
      <c r="C18" s="232" t="s">
        <v>241</v>
      </c>
      <c r="D18" s="232" t="s">
        <v>239</v>
      </c>
      <c r="E18" s="232" t="s">
        <v>218</v>
      </c>
      <c r="F18" s="245">
        <v>10</v>
      </c>
    </row>
    <row r="19" spans="1:6" ht="19.5" customHeight="1">
      <c r="A19" s="235"/>
      <c r="B19" s="232"/>
      <c r="C19" s="232" t="s">
        <v>231</v>
      </c>
      <c r="D19" s="232"/>
      <c r="E19" s="232" t="s">
        <v>219</v>
      </c>
      <c r="F19" s="245">
        <v>1104.55</v>
      </c>
    </row>
    <row r="20" spans="1:6" ht="19.5" customHeight="1">
      <c r="A20" s="235"/>
      <c r="B20" s="232" t="s">
        <v>235</v>
      </c>
      <c r="C20" s="232" t="s">
        <v>233</v>
      </c>
      <c r="D20" s="232" t="s">
        <v>36</v>
      </c>
      <c r="E20" s="232" t="s">
        <v>220</v>
      </c>
      <c r="F20" s="245">
        <v>1098.55</v>
      </c>
    </row>
    <row r="21" spans="1:6" ht="19.5" customHeight="1">
      <c r="A21" s="235"/>
      <c r="B21" s="232" t="s">
        <v>235</v>
      </c>
      <c r="C21" s="232" t="s">
        <v>233</v>
      </c>
      <c r="D21" s="232" t="s">
        <v>237</v>
      </c>
      <c r="E21" s="232" t="s">
        <v>221</v>
      </c>
      <c r="F21" s="245">
        <v>6</v>
      </c>
    </row>
    <row r="22" spans="1:6" ht="19.5" customHeight="1">
      <c r="A22" s="235"/>
      <c r="B22" s="257"/>
      <c r="C22" s="257"/>
      <c r="D22" s="257"/>
      <c r="E22" s="244"/>
      <c r="F22" s="241"/>
    </row>
    <row r="23" spans="1:6" ht="19.5" customHeight="1">
      <c r="A23" s="235"/>
      <c r="B23" s="257"/>
      <c r="C23" s="257"/>
      <c r="D23" s="257"/>
      <c r="E23" s="244"/>
      <c r="F23" s="241"/>
    </row>
    <row r="25" ht="19.5" customHeight="1">
      <c r="E25" s="22"/>
    </row>
  </sheetData>
  <sheetProtection/>
  <mergeCells count="6">
    <mergeCell ref="A1:F1"/>
    <mergeCell ref="A3:C3"/>
    <mergeCell ref="A4:A6"/>
    <mergeCell ref="E4:E6"/>
    <mergeCell ref="F4:F6"/>
    <mergeCell ref="B4:D5"/>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V33"/>
  <sheetViews>
    <sheetView showGridLines="0" showZeros="0" zoomScalePageLayoutView="0" workbookViewId="0" topLeftCell="A16">
      <selection activeCell="E8" sqref="E8"/>
    </sheetView>
  </sheetViews>
  <sheetFormatPr defaultColWidth="9.33203125" defaultRowHeight="11.25"/>
  <cols>
    <col min="1" max="1" width="22.16015625" style="11" customWidth="1"/>
    <col min="2" max="2" width="34.83203125" style="11" customWidth="1"/>
    <col min="3" max="3" width="12.66015625" style="11" customWidth="1"/>
    <col min="4" max="4" width="11.5" style="11" customWidth="1"/>
    <col min="5" max="5" width="15" style="11" customWidth="1"/>
    <col min="6" max="7" width="13" style="11" customWidth="1"/>
    <col min="8" max="8" width="10.66015625" style="11" customWidth="1"/>
    <col min="9" max="9" width="13.16015625" style="11" customWidth="1"/>
    <col min="10" max="10" width="10.33203125" style="11" customWidth="1"/>
    <col min="11" max="11" width="12.66015625" style="11" customWidth="1"/>
    <col min="12" max="12" width="6.16015625" style="11" customWidth="1"/>
    <col min="13" max="13" width="10.83203125" style="11" customWidth="1"/>
    <col min="14" max="14" width="10.66015625" style="11" bestFit="1" customWidth="1"/>
    <col min="15" max="15" width="9" style="11" customWidth="1"/>
    <col min="16" max="16" width="9.16015625" style="11" customWidth="1"/>
    <col min="17" max="17" width="6.16015625" style="11" customWidth="1"/>
    <col min="18" max="18" width="5.66015625" style="11" customWidth="1"/>
    <col min="19" max="22" width="9.16015625" style="11" customWidth="1"/>
    <col min="23" max="16384" width="9.33203125" style="11" customWidth="1"/>
  </cols>
  <sheetData>
    <row r="1" spans="1:22" ht="44.25" customHeight="1">
      <c r="A1" s="422" t="s">
        <v>190</v>
      </c>
      <c r="B1" s="422"/>
      <c r="C1" s="422"/>
      <c r="D1" s="422"/>
      <c r="E1" s="422"/>
      <c r="F1" s="422"/>
      <c r="G1" s="422"/>
      <c r="H1" s="422"/>
      <c r="I1" s="422"/>
      <c r="J1" s="422"/>
      <c r="K1" s="422"/>
      <c r="L1" s="422"/>
      <c r="M1" s="422"/>
      <c r="N1" s="422"/>
      <c r="O1" s="422"/>
      <c r="P1" s="422"/>
      <c r="Q1" s="422"/>
      <c r="R1" s="422"/>
      <c r="S1" s="422"/>
      <c r="T1" s="422"/>
      <c r="U1" s="422"/>
      <c r="V1" s="422"/>
    </row>
    <row r="2" spans="1:22" ht="12" customHeight="1">
      <c r="A2" s="12"/>
      <c r="B2" s="12"/>
      <c r="C2" s="12"/>
      <c r="D2" s="12"/>
      <c r="E2" s="12"/>
      <c r="F2" s="12"/>
      <c r="G2" s="12"/>
      <c r="H2" s="12"/>
      <c r="I2" s="12"/>
      <c r="J2" s="12"/>
      <c r="K2" s="12"/>
      <c r="L2" s="12"/>
      <c r="M2" s="12"/>
      <c r="N2" s="12"/>
      <c r="O2" s="12"/>
      <c r="P2" s="12"/>
      <c r="Q2" s="12"/>
      <c r="R2" s="12"/>
      <c r="S2" s="12"/>
      <c r="T2" s="12"/>
      <c r="U2" s="14" t="s">
        <v>77</v>
      </c>
      <c r="V2" s="12"/>
    </row>
    <row r="3" spans="1:22" ht="14.25" customHeight="1">
      <c r="A3" s="407" t="s">
        <v>166</v>
      </c>
      <c r="B3" s="407"/>
      <c r="C3" s="408"/>
      <c r="D3" s="13"/>
      <c r="E3" s="13"/>
      <c r="F3" s="13"/>
      <c r="G3" s="13"/>
      <c r="H3" s="13"/>
      <c r="I3" s="13"/>
      <c r="J3" s="13"/>
      <c r="K3" s="13"/>
      <c r="L3" s="13"/>
      <c r="M3" s="13"/>
      <c r="N3" s="13"/>
      <c r="O3" s="13"/>
      <c r="P3" s="13"/>
      <c r="Q3" s="13"/>
      <c r="R3" s="13"/>
      <c r="S3" s="13"/>
      <c r="T3" s="13"/>
      <c r="U3" s="15" t="s">
        <v>4</v>
      </c>
      <c r="V3" s="13"/>
    </row>
    <row r="4" spans="1:22" ht="16.5" customHeight="1">
      <c r="A4" s="423" t="s">
        <v>18</v>
      </c>
      <c r="B4" s="423" t="s">
        <v>57</v>
      </c>
      <c r="C4" s="412" t="s">
        <v>157</v>
      </c>
      <c r="D4" s="412"/>
      <c r="E4" s="412"/>
      <c r="F4" s="412"/>
      <c r="G4" s="412"/>
      <c r="H4" s="412"/>
      <c r="I4" s="412"/>
      <c r="J4" s="412"/>
      <c r="K4" s="412"/>
      <c r="L4" s="412"/>
      <c r="M4" s="426" t="s">
        <v>78</v>
      </c>
      <c r="N4" s="426" t="s">
        <v>79</v>
      </c>
      <c r="O4" s="428" t="s">
        <v>80</v>
      </c>
      <c r="P4" s="429"/>
      <c r="Q4" s="429"/>
      <c r="R4" s="430"/>
      <c r="S4" s="428" t="s">
        <v>81</v>
      </c>
      <c r="T4" s="429"/>
      <c r="U4" s="429"/>
      <c r="V4" s="430"/>
    </row>
    <row r="5" spans="1:22" ht="29.25" customHeight="1">
      <c r="A5" s="424"/>
      <c r="B5" s="424"/>
      <c r="C5" s="416" t="s">
        <v>21</v>
      </c>
      <c r="D5" s="368" t="s">
        <v>9</v>
      </c>
      <c r="E5" s="368"/>
      <c r="F5" s="368" t="s">
        <v>99</v>
      </c>
      <c r="G5" s="368" t="s">
        <v>172</v>
      </c>
      <c r="H5" s="368" t="s">
        <v>101</v>
      </c>
      <c r="I5" s="368" t="s">
        <v>162</v>
      </c>
      <c r="J5" s="368" t="s">
        <v>163</v>
      </c>
      <c r="K5" s="368"/>
      <c r="L5" s="368" t="s">
        <v>181</v>
      </c>
      <c r="M5" s="431"/>
      <c r="N5" s="431"/>
      <c r="O5" s="426" t="s">
        <v>82</v>
      </c>
      <c r="P5" s="426" t="s">
        <v>83</v>
      </c>
      <c r="Q5" s="426" t="s">
        <v>84</v>
      </c>
      <c r="R5" s="426" t="s">
        <v>85</v>
      </c>
      <c r="S5" s="426" t="s">
        <v>82</v>
      </c>
      <c r="T5" s="426" t="s">
        <v>83</v>
      </c>
      <c r="U5" s="426" t="s">
        <v>84</v>
      </c>
      <c r="V5" s="426" t="s">
        <v>85</v>
      </c>
    </row>
    <row r="6" spans="1:22" ht="39">
      <c r="A6" s="425"/>
      <c r="B6" s="425"/>
      <c r="C6" s="417"/>
      <c r="D6" s="28" t="s">
        <v>112</v>
      </c>
      <c r="E6" s="28" t="s">
        <v>160</v>
      </c>
      <c r="F6" s="368"/>
      <c r="G6" s="368"/>
      <c r="H6" s="368"/>
      <c r="I6" s="368"/>
      <c r="J6" s="28" t="s">
        <v>112</v>
      </c>
      <c r="K6" s="28" t="s">
        <v>160</v>
      </c>
      <c r="L6" s="368"/>
      <c r="M6" s="427"/>
      <c r="N6" s="427"/>
      <c r="O6" s="427"/>
      <c r="P6" s="427"/>
      <c r="Q6" s="427"/>
      <c r="R6" s="427"/>
      <c r="S6" s="427"/>
      <c r="T6" s="427"/>
      <c r="U6" s="427"/>
      <c r="V6" s="427"/>
    </row>
    <row r="7" spans="1:22" ht="12.75">
      <c r="A7" s="331" t="s">
        <v>169</v>
      </c>
      <c r="B7" s="219"/>
      <c r="C7" s="217">
        <v>558.89</v>
      </c>
      <c r="D7" s="28">
        <v>558.89</v>
      </c>
      <c r="E7" s="28"/>
      <c r="F7" s="28"/>
      <c r="G7" s="28"/>
      <c r="H7" s="28"/>
      <c r="I7" s="28"/>
      <c r="J7" s="28"/>
      <c r="K7" s="28"/>
      <c r="L7" s="28"/>
      <c r="M7" s="332"/>
      <c r="N7" s="218"/>
      <c r="O7" s="218"/>
      <c r="P7" s="218"/>
      <c r="Q7" s="218"/>
      <c r="R7" s="218"/>
      <c r="S7" s="218"/>
      <c r="T7" s="218"/>
      <c r="U7" s="218"/>
      <c r="V7" s="218"/>
    </row>
    <row r="8" spans="1:22" ht="96">
      <c r="A8" s="329" t="s">
        <v>310</v>
      </c>
      <c r="B8" s="328" t="s">
        <v>312</v>
      </c>
      <c r="C8" s="274">
        <v>100</v>
      </c>
      <c r="D8" s="274">
        <v>100</v>
      </c>
      <c r="E8" s="327"/>
      <c r="F8" s="327"/>
      <c r="G8" s="327"/>
      <c r="H8" s="327"/>
      <c r="I8" s="327"/>
      <c r="J8" s="327"/>
      <c r="K8" s="327"/>
      <c r="L8" s="327"/>
      <c r="M8" s="326" t="s">
        <v>378</v>
      </c>
      <c r="N8" s="325" t="s">
        <v>379</v>
      </c>
      <c r="O8" s="324" t="s">
        <v>380</v>
      </c>
      <c r="P8" s="324"/>
      <c r="Q8" s="294"/>
      <c r="R8" s="294"/>
      <c r="S8" s="324" t="s">
        <v>381</v>
      </c>
      <c r="T8" s="324"/>
      <c r="U8" s="294"/>
      <c r="V8" s="294"/>
    </row>
    <row r="9" spans="1:22" ht="60">
      <c r="A9" s="329" t="s">
        <v>310</v>
      </c>
      <c r="B9" s="328" t="s">
        <v>314</v>
      </c>
      <c r="C9" s="274">
        <v>20.5</v>
      </c>
      <c r="D9" s="274">
        <v>20.5</v>
      </c>
      <c r="E9" s="327"/>
      <c r="F9" s="327"/>
      <c r="G9" s="327"/>
      <c r="H9" s="327"/>
      <c r="I9" s="327"/>
      <c r="J9" s="327"/>
      <c r="K9" s="327"/>
      <c r="L9" s="327"/>
      <c r="M9" s="323" t="s">
        <v>382</v>
      </c>
      <c r="N9" s="325" t="s">
        <v>379</v>
      </c>
      <c r="O9" s="324" t="s">
        <v>383</v>
      </c>
      <c r="P9" s="324"/>
      <c r="Q9" s="324"/>
      <c r="R9" s="324"/>
      <c r="S9" s="324" t="s">
        <v>383</v>
      </c>
      <c r="T9" s="324"/>
      <c r="U9" s="324"/>
      <c r="V9" s="324"/>
    </row>
    <row r="10" spans="1:22" ht="72">
      <c r="A10" s="329" t="s">
        <v>310</v>
      </c>
      <c r="B10" s="328" t="s">
        <v>316</v>
      </c>
      <c r="C10" s="274">
        <v>5</v>
      </c>
      <c r="D10" s="274">
        <v>5</v>
      </c>
      <c r="E10" s="327"/>
      <c r="F10" s="327"/>
      <c r="G10" s="327"/>
      <c r="H10" s="327"/>
      <c r="I10" s="327"/>
      <c r="J10" s="327"/>
      <c r="K10" s="327"/>
      <c r="L10" s="327"/>
      <c r="M10" s="323" t="s">
        <v>384</v>
      </c>
      <c r="N10" s="325" t="s">
        <v>379</v>
      </c>
      <c r="O10" s="324" t="s">
        <v>385</v>
      </c>
      <c r="P10" s="294"/>
      <c r="Q10" s="294"/>
      <c r="R10" s="294"/>
      <c r="S10" s="324" t="s">
        <v>386</v>
      </c>
      <c r="T10" s="324"/>
      <c r="U10" s="294"/>
      <c r="V10" s="294"/>
    </row>
    <row r="11" spans="1:22" ht="120">
      <c r="A11" s="329" t="s">
        <v>310</v>
      </c>
      <c r="B11" s="328" t="s">
        <v>318</v>
      </c>
      <c r="C11" s="274">
        <v>49.5</v>
      </c>
      <c r="D11" s="274">
        <v>49.5</v>
      </c>
      <c r="E11" s="325"/>
      <c r="F11" s="325"/>
      <c r="G11" s="325"/>
      <c r="H11" s="325"/>
      <c r="I11" s="325"/>
      <c r="J11" s="325"/>
      <c r="K11" s="325"/>
      <c r="L11" s="325"/>
      <c r="M11" s="323" t="s">
        <v>387</v>
      </c>
      <c r="N11" s="322" t="s">
        <v>388</v>
      </c>
      <c r="O11" s="325" t="s">
        <v>389</v>
      </c>
      <c r="P11" s="324"/>
      <c r="Q11" s="324"/>
      <c r="R11" s="324"/>
      <c r="S11" s="324" t="s">
        <v>390</v>
      </c>
      <c r="T11" s="324" t="s">
        <v>391</v>
      </c>
      <c r="U11" s="324"/>
      <c r="V11" s="324"/>
    </row>
    <row r="12" spans="1:22" ht="228">
      <c r="A12" s="329" t="s">
        <v>310</v>
      </c>
      <c r="B12" s="328" t="s">
        <v>320</v>
      </c>
      <c r="C12" s="274">
        <v>5</v>
      </c>
      <c r="D12" s="274">
        <v>5</v>
      </c>
      <c r="E12" s="321"/>
      <c r="F12" s="321"/>
      <c r="G12" s="321"/>
      <c r="H12" s="321"/>
      <c r="I12" s="321"/>
      <c r="J12" s="321"/>
      <c r="K12" s="321"/>
      <c r="L12" s="321"/>
      <c r="M12" s="320" t="s">
        <v>392</v>
      </c>
      <c r="N12" s="320" t="s">
        <v>393</v>
      </c>
      <c r="O12" s="320" t="s">
        <v>394</v>
      </c>
      <c r="P12" s="321"/>
      <c r="Q12" s="321"/>
      <c r="R12" s="321"/>
      <c r="S12" s="320" t="s">
        <v>395</v>
      </c>
      <c r="T12" s="320" t="s">
        <v>396</v>
      </c>
      <c r="U12" s="321"/>
      <c r="V12" s="321"/>
    </row>
    <row r="13" spans="1:22" ht="409.5">
      <c r="A13" s="329" t="s">
        <v>310</v>
      </c>
      <c r="B13" s="328" t="s">
        <v>322</v>
      </c>
      <c r="C13" s="274">
        <v>5</v>
      </c>
      <c r="D13" s="274">
        <v>5</v>
      </c>
      <c r="E13" s="321"/>
      <c r="F13" s="321"/>
      <c r="G13" s="321"/>
      <c r="H13" s="321"/>
      <c r="I13" s="321"/>
      <c r="J13" s="321"/>
      <c r="K13" s="321"/>
      <c r="L13" s="321"/>
      <c r="M13" s="320" t="s">
        <v>397</v>
      </c>
      <c r="N13" s="320" t="s">
        <v>398</v>
      </c>
      <c r="O13" s="320" t="s">
        <v>399</v>
      </c>
      <c r="P13" s="320" t="s">
        <v>400</v>
      </c>
      <c r="Q13" s="321"/>
      <c r="R13" s="321"/>
      <c r="S13" s="320" t="s">
        <v>401</v>
      </c>
      <c r="T13" s="321"/>
      <c r="U13" s="321"/>
      <c r="V13" s="321"/>
    </row>
    <row r="14" spans="1:22" ht="132">
      <c r="A14" s="329" t="s">
        <v>310</v>
      </c>
      <c r="B14" s="328" t="s">
        <v>324</v>
      </c>
      <c r="C14" s="274">
        <v>50</v>
      </c>
      <c r="D14" s="274">
        <v>50</v>
      </c>
      <c r="E14" s="321"/>
      <c r="F14" s="321"/>
      <c r="G14" s="321"/>
      <c r="H14" s="321"/>
      <c r="I14" s="321"/>
      <c r="J14" s="321"/>
      <c r="K14" s="321"/>
      <c r="L14" s="321"/>
      <c r="M14" s="320" t="s">
        <v>402</v>
      </c>
      <c r="N14" s="320" t="s">
        <v>379</v>
      </c>
      <c r="O14" s="320" t="s">
        <v>403</v>
      </c>
      <c r="P14" s="321"/>
      <c r="Q14" s="321"/>
      <c r="R14" s="321"/>
      <c r="S14" s="320" t="s">
        <v>404</v>
      </c>
      <c r="T14" s="321"/>
      <c r="U14" s="321"/>
      <c r="V14" s="321"/>
    </row>
    <row r="15" spans="1:22" ht="60">
      <c r="A15" s="329" t="s">
        <v>310</v>
      </c>
      <c r="B15" s="328" t="s">
        <v>326</v>
      </c>
      <c r="C15" s="274">
        <v>17.4</v>
      </c>
      <c r="D15" s="274">
        <v>17.4</v>
      </c>
      <c r="E15" s="321"/>
      <c r="F15" s="321"/>
      <c r="G15" s="321"/>
      <c r="H15" s="321"/>
      <c r="I15" s="321"/>
      <c r="J15" s="321"/>
      <c r="K15" s="321"/>
      <c r="L15" s="321"/>
      <c r="M15" s="320" t="s">
        <v>405</v>
      </c>
      <c r="N15" s="320" t="s">
        <v>379</v>
      </c>
      <c r="O15" s="320" t="s">
        <v>406</v>
      </c>
      <c r="P15" s="321"/>
      <c r="Q15" s="321"/>
      <c r="R15" s="321"/>
      <c r="S15" s="320" t="s">
        <v>407</v>
      </c>
      <c r="T15" s="321"/>
      <c r="U15" s="321"/>
      <c r="V15" s="321"/>
    </row>
    <row r="16" spans="1:22" ht="409.5">
      <c r="A16" s="329" t="s">
        <v>310</v>
      </c>
      <c r="B16" s="328" t="s">
        <v>328</v>
      </c>
      <c r="C16" s="274">
        <v>20</v>
      </c>
      <c r="D16" s="274">
        <v>20</v>
      </c>
      <c r="E16" s="321"/>
      <c r="F16" s="321"/>
      <c r="G16" s="321"/>
      <c r="H16" s="321"/>
      <c r="I16" s="321"/>
      <c r="J16" s="321"/>
      <c r="K16" s="321"/>
      <c r="L16" s="321"/>
      <c r="M16" s="320" t="s">
        <v>408</v>
      </c>
      <c r="N16" s="320" t="s">
        <v>409</v>
      </c>
      <c r="O16" s="319" t="s">
        <v>410</v>
      </c>
      <c r="P16" s="318"/>
      <c r="Q16" s="318"/>
      <c r="R16" s="321"/>
      <c r="S16" s="320" t="s">
        <v>411</v>
      </c>
      <c r="T16" s="321"/>
      <c r="U16" s="321"/>
      <c r="V16" s="321"/>
    </row>
    <row r="17" spans="1:22" ht="132">
      <c r="A17" s="329" t="s">
        <v>310</v>
      </c>
      <c r="B17" s="328" t="s">
        <v>330</v>
      </c>
      <c r="C17" s="274">
        <v>19</v>
      </c>
      <c r="D17" s="274">
        <v>19</v>
      </c>
      <c r="E17" s="321"/>
      <c r="F17" s="321"/>
      <c r="G17" s="321"/>
      <c r="H17" s="321"/>
      <c r="I17" s="321"/>
      <c r="J17" s="321"/>
      <c r="K17" s="321"/>
      <c r="L17" s="321"/>
      <c r="M17" s="320" t="s">
        <v>412</v>
      </c>
      <c r="N17" s="320" t="s">
        <v>379</v>
      </c>
      <c r="O17" s="320" t="s">
        <v>413</v>
      </c>
      <c r="P17" s="321"/>
      <c r="Q17" s="321"/>
      <c r="R17" s="321"/>
      <c r="S17" s="320" t="s">
        <v>414</v>
      </c>
      <c r="T17" s="321"/>
      <c r="U17" s="321"/>
      <c r="V17" s="321"/>
    </row>
    <row r="18" spans="1:22" ht="409.5">
      <c r="A18" s="329" t="s">
        <v>310</v>
      </c>
      <c r="B18" s="328" t="s">
        <v>332</v>
      </c>
      <c r="C18" s="274">
        <v>10</v>
      </c>
      <c r="D18" s="274">
        <v>10</v>
      </c>
      <c r="E18" s="321"/>
      <c r="F18" s="321"/>
      <c r="G18" s="321"/>
      <c r="H18" s="321"/>
      <c r="I18" s="321"/>
      <c r="J18" s="321"/>
      <c r="K18" s="321"/>
      <c r="L18" s="321"/>
      <c r="M18" s="320" t="s">
        <v>415</v>
      </c>
      <c r="N18" s="320" t="s">
        <v>416</v>
      </c>
      <c r="O18" s="320" t="s">
        <v>417</v>
      </c>
      <c r="P18" s="320" t="s">
        <v>418</v>
      </c>
      <c r="Q18" s="320" t="s">
        <v>419</v>
      </c>
      <c r="R18" s="321"/>
      <c r="S18" s="320" t="s">
        <v>420</v>
      </c>
      <c r="T18" s="320" t="s">
        <v>421</v>
      </c>
      <c r="U18" s="320" t="s">
        <v>422</v>
      </c>
      <c r="V18" s="321"/>
    </row>
    <row r="19" spans="1:22" ht="72">
      <c r="A19" s="329" t="s">
        <v>310</v>
      </c>
      <c r="B19" s="328" t="s">
        <v>334</v>
      </c>
      <c r="C19" s="274">
        <v>40</v>
      </c>
      <c r="D19" s="274">
        <v>40</v>
      </c>
      <c r="E19" s="321"/>
      <c r="F19" s="321"/>
      <c r="G19" s="321"/>
      <c r="H19" s="321"/>
      <c r="I19" s="321"/>
      <c r="J19" s="321"/>
      <c r="K19" s="321"/>
      <c r="L19" s="321"/>
      <c r="M19" s="320" t="s">
        <v>423</v>
      </c>
      <c r="N19" s="320" t="s">
        <v>379</v>
      </c>
      <c r="O19" s="320" t="s">
        <v>424</v>
      </c>
      <c r="P19" s="321"/>
      <c r="Q19" s="321"/>
      <c r="R19" s="321"/>
      <c r="S19" s="320" t="s">
        <v>425</v>
      </c>
      <c r="T19" s="321"/>
      <c r="U19" s="321"/>
      <c r="V19" s="321"/>
    </row>
    <row r="20" spans="1:22" ht="144">
      <c r="A20" s="329" t="s">
        <v>310</v>
      </c>
      <c r="B20" s="328" t="s">
        <v>336</v>
      </c>
      <c r="C20" s="274">
        <v>27.04</v>
      </c>
      <c r="D20" s="274">
        <v>27.04</v>
      </c>
      <c r="E20" s="321"/>
      <c r="F20" s="321"/>
      <c r="G20" s="321"/>
      <c r="H20" s="321"/>
      <c r="I20" s="321"/>
      <c r="J20" s="321"/>
      <c r="K20" s="321"/>
      <c r="L20" s="321"/>
      <c r="M20" s="320" t="s">
        <v>426</v>
      </c>
      <c r="N20" s="320" t="s">
        <v>379</v>
      </c>
      <c r="O20" s="320" t="s">
        <v>427</v>
      </c>
      <c r="P20" s="321"/>
      <c r="Q20" s="321"/>
      <c r="R20" s="321"/>
      <c r="S20" s="320" t="s">
        <v>428</v>
      </c>
      <c r="T20" s="320" t="s">
        <v>429</v>
      </c>
      <c r="U20" s="320" t="s">
        <v>430</v>
      </c>
      <c r="V20" s="321"/>
    </row>
    <row r="21" spans="1:22" ht="72">
      <c r="A21" s="329" t="s">
        <v>310</v>
      </c>
      <c r="B21" s="328" t="s">
        <v>338</v>
      </c>
      <c r="C21" s="274">
        <v>6</v>
      </c>
      <c r="D21" s="274">
        <v>6</v>
      </c>
      <c r="E21" s="321"/>
      <c r="F21" s="321"/>
      <c r="G21" s="321"/>
      <c r="H21" s="321"/>
      <c r="I21" s="321"/>
      <c r="J21" s="321"/>
      <c r="K21" s="321"/>
      <c r="L21" s="321"/>
      <c r="M21" s="320" t="s">
        <v>431</v>
      </c>
      <c r="N21" s="320" t="s">
        <v>432</v>
      </c>
      <c r="O21" s="320" t="s">
        <v>433</v>
      </c>
      <c r="P21" s="321"/>
      <c r="Q21" s="321"/>
      <c r="R21" s="321"/>
      <c r="S21" s="320" t="s">
        <v>434</v>
      </c>
      <c r="T21" s="321"/>
      <c r="U21" s="321"/>
      <c r="V21" s="321"/>
    </row>
    <row r="22" spans="1:22" ht="132">
      <c r="A22" s="329" t="s">
        <v>310</v>
      </c>
      <c r="B22" s="328" t="s">
        <v>340</v>
      </c>
      <c r="C22" s="274">
        <v>50</v>
      </c>
      <c r="D22" s="274">
        <v>50</v>
      </c>
      <c r="E22" s="321"/>
      <c r="F22" s="321"/>
      <c r="G22" s="321"/>
      <c r="H22" s="321"/>
      <c r="I22" s="321"/>
      <c r="J22" s="321"/>
      <c r="K22" s="321"/>
      <c r="L22" s="321"/>
      <c r="M22" s="320" t="s">
        <v>435</v>
      </c>
      <c r="N22" s="320" t="s">
        <v>379</v>
      </c>
      <c r="O22" s="320" t="s">
        <v>436</v>
      </c>
      <c r="P22" s="321"/>
      <c r="Q22" s="321"/>
      <c r="R22" s="321"/>
      <c r="S22" s="320" t="s">
        <v>436</v>
      </c>
      <c r="T22" s="321"/>
      <c r="U22" s="321"/>
      <c r="V22" s="321"/>
    </row>
    <row r="23" spans="1:22" ht="180">
      <c r="A23" s="329" t="s">
        <v>342</v>
      </c>
      <c r="B23" s="317" t="s">
        <v>343</v>
      </c>
      <c r="C23" s="271">
        <v>9.45</v>
      </c>
      <c r="D23" s="271">
        <v>9.45</v>
      </c>
      <c r="E23" s="321"/>
      <c r="F23" s="321"/>
      <c r="G23" s="321"/>
      <c r="H23" s="321"/>
      <c r="I23" s="321"/>
      <c r="J23" s="321"/>
      <c r="K23" s="321"/>
      <c r="L23" s="321"/>
      <c r="M23" s="320" t="s">
        <v>437</v>
      </c>
      <c r="N23" s="320" t="s">
        <v>379</v>
      </c>
      <c r="O23" s="320" t="s">
        <v>438</v>
      </c>
      <c r="P23" s="320" t="s">
        <v>439</v>
      </c>
      <c r="Q23" s="321"/>
      <c r="R23" s="321"/>
      <c r="S23" s="321"/>
      <c r="T23" s="321"/>
      <c r="U23" s="321"/>
      <c r="V23" s="321"/>
    </row>
    <row r="24" spans="1:22" ht="120">
      <c r="A24" s="329" t="s">
        <v>356</v>
      </c>
      <c r="B24" s="316" t="s">
        <v>346</v>
      </c>
      <c r="C24" s="256">
        <v>37</v>
      </c>
      <c r="D24" s="256">
        <v>37</v>
      </c>
      <c r="E24" s="321"/>
      <c r="F24" s="321"/>
      <c r="G24" s="321"/>
      <c r="H24" s="321"/>
      <c r="I24" s="321"/>
      <c r="J24" s="321"/>
      <c r="K24" s="321"/>
      <c r="L24" s="321"/>
      <c r="M24" s="320" t="s">
        <v>440</v>
      </c>
      <c r="N24" s="315" t="s">
        <v>441</v>
      </c>
      <c r="O24" s="320" t="s">
        <v>442</v>
      </c>
      <c r="P24" s="321"/>
      <c r="Q24" s="321"/>
      <c r="R24" s="321"/>
      <c r="S24" s="320" t="s">
        <v>443</v>
      </c>
      <c r="T24" s="321"/>
      <c r="U24" s="321"/>
      <c r="V24" s="321"/>
    </row>
    <row r="25" spans="1:22" ht="108">
      <c r="A25" s="329" t="s">
        <v>356</v>
      </c>
      <c r="B25" s="316" t="s">
        <v>348</v>
      </c>
      <c r="C25" s="256">
        <v>33</v>
      </c>
      <c r="D25" s="256">
        <v>33</v>
      </c>
      <c r="E25" s="321"/>
      <c r="F25" s="321"/>
      <c r="G25" s="321"/>
      <c r="H25" s="321"/>
      <c r="I25" s="321"/>
      <c r="J25" s="321"/>
      <c r="K25" s="321"/>
      <c r="L25" s="321"/>
      <c r="M25" s="320" t="s">
        <v>440</v>
      </c>
      <c r="N25" s="315" t="s">
        <v>441</v>
      </c>
      <c r="O25" s="320" t="s">
        <v>444</v>
      </c>
      <c r="P25" s="321"/>
      <c r="Q25" s="321"/>
      <c r="R25" s="321"/>
      <c r="S25" s="320" t="s">
        <v>445</v>
      </c>
      <c r="T25" s="321"/>
      <c r="U25" s="321"/>
      <c r="V25" s="321"/>
    </row>
    <row r="26" spans="1:22" ht="108">
      <c r="A26" s="329" t="s">
        <v>356</v>
      </c>
      <c r="B26" s="316" t="s">
        <v>350</v>
      </c>
      <c r="C26" s="256">
        <v>41</v>
      </c>
      <c r="D26" s="256">
        <v>41</v>
      </c>
      <c r="E26" s="321"/>
      <c r="F26" s="321"/>
      <c r="G26" s="321"/>
      <c r="H26" s="321"/>
      <c r="I26" s="321"/>
      <c r="J26" s="321"/>
      <c r="K26" s="321"/>
      <c r="L26" s="321"/>
      <c r="M26" s="320" t="s">
        <v>440</v>
      </c>
      <c r="N26" s="315" t="s">
        <v>441</v>
      </c>
      <c r="O26" s="314" t="s">
        <v>444</v>
      </c>
      <c r="P26" s="314"/>
      <c r="Q26" s="314"/>
      <c r="R26" s="321"/>
      <c r="S26" s="320" t="s">
        <v>446</v>
      </c>
      <c r="T26" s="321"/>
      <c r="U26" s="321"/>
      <c r="V26" s="321"/>
    </row>
    <row r="27" spans="1:22" ht="168">
      <c r="A27" s="329" t="s">
        <v>356</v>
      </c>
      <c r="B27" s="316" t="s">
        <v>352</v>
      </c>
      <c r="C27" s="256">
        <v>14</v>
      </c>
      <c r="D27" s="256">
        <v>14</v>
      </c>
      <c r="E27" s="321"/>
      <c r="F27" s="321"/>
      <c r="G27" s="321"/>
      <c r="H27" s="321"/>
      <c r="I27" s="321"/>
      <c r="J27" s="321"/>
      <c r="K27" s="321"/>
      <c r="L27" s="321"/>
      <c r="M27" s="320" t="s">
        <v>447</v>
      </c>
      <c r="N27" s="315" t="s">
        <v>441</v>
      </c>
      <c r="O27" s="320" t="s">
        <v>448</v>
      </c>
      <c r="P27" s="321"/>
      <c r="Q27" s="321"/>
      <c r="R27" s="321"/>
      <c r="S27" s="320" t="s">
        <v>449</v>
      </c>
      <c r="T27" s="320" t="s">
        <v>450</v>
      </c>
      <c r="U27" s="321"/>
      <c r="V27" s="321"/>
    </row>
    <row r="33" ht="12">
      <c r="D33" s="333"/>
    </row>
  </sheetData>
  <sheetProtection/>
  <mergeCells count="25">
    <mergeCell ref="G5:G6"/>
    <mergeCell ref="C4:L4"/>
    <mergeCell ref="J5:K5"/>
    <mergeCell ref="H5:H6"/>
    <mergeCell ref="I5:I6"/>
    <mergeCell ref="R5:R6"/>
    <mergeCell ref="S5:S6"/>
    <mergeCell ref="O5:O6"/>
    <mergeCell ref="T5:T6"/>
    <mergeCell ref="P5:P6"/>
    <mergeCell ref="L5:L6"/>
    <mergeCell ref="M4:M6"/>
    <mergeCell ref="N4:N6"/>
    <mergeCell ref="Q5:Q6"/>
    <mergeCell ref="O4:R4"/>
    <mergeCell ref="A1:V1"/>
    <mergeCell ref="A3:C3"/>
    <mergeCell ref="A4:A6"/>
    <mergeCell ref="B4:B6"/>
    <mergeCell ref="C5:C6"/>
    <mergeCell ref="D5:E5"/>
    <mergeCell ref="U5:U6"/>
    <mergeCell ref="F5:F6"/>
    <mergeCell ref="S4:V4"/>
    <mergeCell ref="V5:V6"/>
  </mergeCells>
  <printOptions horizontalCentered="1" verticalCentered="1"/>
  <pageMargins left="0" right="0" top="0" bottom="0" header="0.51" footer="0.51"/>
  <pageSetup horizontalDpi="600" verticalDpi="600" orientation="landscape" paperSize="9" scale="80"/>
</worksheet>
</file>

<file path=xl/worksheets/sheet43.xml><?xml version="1.0" encoding="utf-8"?>
<worksheet xmlns="http://schemas.openxmlformats.org/spreadsheetml/2006/main" xmlns:r="http://schemas.openxmlformats.org/officeDocument/2006/relationships">
  <dimension ref="A1:E11"/>
  <sheetViews>
    <sheetView zoomScalePageLayoutView="0" workbookViewId="0" topLeftCell="A1">
      <selection activeCell="B7" sqref="B7:E7"/>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432" t="s">
        <v>191</v>
      </c>
      <c r="B1" s="432"/>
      <c r="C1" s="432"/>
      <c r="D1" s="432"/>
      <c r="E1" s="433"/>
    </row>
    <row r="2" spans="1:5" s="1" customFormat="1" ht="26.25" customHeight="1">
      <c r="A2" s="1" t="s">
        <v>86</v>
      </c>
      <c r="E2" s="6"/>
    </row>
    <row r="3" spans="1:5" s="2" customFormat="1" ht="30" customHeight="1">
      <c r="A3" s="7" t="s">
        <v>87</v>
      </c>
      <c r="B3" s="8" t="s">
        <v>88</v>
      </c>
      <c r="C3" s="7" t="s">
        <v>89</v>
      </c>
      <c r="D3" s="7" t="s">
        <v>90</v>
      </c>
      <c r="E3" s="9" t="s">
        <v>91</v>
      </c>
    </row>
    <row r="4" spans="1:5" s="2" customFormat="1" ht="58.5" customHeight="1">
      <c r="A4" s="330" t="s">
        <v>451</v>
      </c>
      <c r="B4" s="334">
        <v>43881</v>
      </c>
      <c r="C4" s="334" t="s">
        <v>459</v>
      </c>
      <c r="D4" s="7"/>
      <c r="E4" s="7"/>
    </row>
    <row r="5" spans="1:5" s="3" customFormat="1" ht="60.75" customHeight="1">
      <c r="A5" s="10" t="s">
        <v>92</v>
      </c>
      <c r="B5" s="434" t="s">
        <v>452</v>
      </c>
      <c r="C5" s="435"/>
      <c r="D5" s="435"/>
      <c r="E5" s="436"/>
    </row>
    <row r="6" spans="1:5" s="4" customFormat="1" ht="60.75" customHeight="1">
      <c r="A6" s="10" t="s">
        <v>93</v>
      </c>
      <c r="B6" s="437"/>
      <c r="C6" s="438"/>
      <c r="D6" s="438"/>
      <c r="E6" s="439"/>
    </row>
    <row r="7" spans="1:5" s="4" customFormat="1" ht="60.75" customHeight="1">
      <c r="A7" s="10" t="s">
        <v>94</v>
      </c>
      <c r="B7" s="437" t="s">
        <v>460</v>
      </c>
      <c r="C7" s="438"/>
      <c r="D7" s="438"/>
      <c r="E7" s="439"/>
    </row>
    <row r="8" s="1" customFormat="1" ht="21" customHeight="1">
      <c r="A8" s="1" t="s">
        <v>95</v>
      </c>
    </row>
    <row r="9" s="1" customFormat="1" ht="21" customHeight="1">
      <c r="A9" s="1" t="s">
        <v>96</v>
      </c>
    </row>
    <row r="10" s="1" customFormat="1" ht="21" customHeight="1">
      <c r="A10" s="1" t="s">
        <v>97</v>
      </c>
    </row>
    <row r="11" s="1" customFormat="1" ht="21" customHeight="1">
      <c r="A11" s="1" t="s">
        <v>98</v>
      </c>
    </row>
  </sheetData>
  <sheetProtection/>
  <mergeCells count="4">
    <mergeCell ref="A1:E1"/>
    <mergeCell ref="B5:E5"/>
    <mergeCell ref="B6:E6"/>
    <mergeCell ref="B7:E7"/>
  </mergeCells>
  <hyperlinks>
    <hyperlink ref="B5" r:id="rId1" display="http://www.fsepb.gov.cn/list.asp?t=2&amp;s=97"/>
  </hyperlink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2018-02-09T03:05:34Z</cp:lastPrinted>
  <dcterms:created xsi:type="dcterms:W3CDTF">2017-01-26T02:06:17Z</dcterms:created>
  <dcterms:modified xsi:type="dcterms:W3CDTF">2020-03-12T02:15:06Z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