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19420" windowHeight="8370" tabRatio="786" firstSheet="36" activeTab="39"/>
  </bookViews>
  <sheets>
    <sheet name="3GffYFx" sheetId="28" state="hidden" r:id="rId1"/>
    <sheet name="cRXBPYg" sheetId="29" state="hidden" r:id="rId2"/>
    <sheet name="RLUEN1tLU" sheetId="30" state="hidden" r:id="rId3"/>
    <sheet name="xDt5LcQ1J" sheetId="31" state="hidden" r:id="rId4"/>
    <sheet name="nI9NWG8Lc" sheetId="32" state="hidden" r:id="rId5"/>
    <sheet name="42Fs3xDq2" sheetId="33" state="hidden" r:id="rId6"/>
    <sheet name="ohqmvEokV" sheetId="34" state="hidden" r:id="rId7"/>
    <sheet name="Xr4kVp0Hr" sheetId="35" state="hidden" r:id="rId8"/>
    <sheet name="Dq2XcoZt8" sheetId="36" state="hidden" r:id="rId9"/>
    <sheet name="gslxeqjXc" sheetId="37" state="hidden" r:id="rId10"/>
    <sheet name="wXBoxG8mXo" sheetId="38" state="hidden" r:id="rId11"/>
    <sheet name="Sv9oxt8LvE" sheetId="39" state="hidden" r:id="rId12"/>
    <sheet name="P5Ucl1GaLy" sheetId="40" state="hidden" r:id="rId13"/>
    <sheet name="4Gt80fr4kd" sheetId="41" state="hidden" r:id="rId14"/>
    <sheet name="dR3KbPzIBN" sheetId="42" state="hidden" r:id="rId15"/>
    <sheet name="qMVF3Kubzg" sheetId="43" state="hidden" r:id="rId16"/>
    <sheet name="ap0Eoxt5LU" sheetId="44" state="hidden" r:id="rId17"/>
    <sheet name="cu7MdR3KuP" sheetId="45" state="hidden" r:id="rId18"/>
    <sheet name="ubMIs9lGq8" sheetId="46" state="hidden" r:id="rId19"/>
    <sheet name="r1wapyuAMw" sheetId="47" state="hidden" r:id="rId20"/>
    <sheet name="TaXfo7wdO3" sheetId="48" state="hidden" r:id="rId21"/>
    <sheet name="公开表皮" sheetId="26" r:id="rId22"/>
    <sheet name="目录" sheetId="52" r:id="rId23"/>
    <sheet name="1部门收支总表" sheetId="25" r:id="rId24"/>
    <sheet name="2部门收支总表（分单位）" sheetId="2" r:id="rId25"/>
    <sheet name="3部门收入总表" sheetId="18" r:id="rId26"/>
    <sheet name="4部门支出总表" sheetId="19" r:id="rId27"/>
    <sheet name="5部门支出总表 (按功能)" sheetId="49" r:id="rId28"/>
    <sheet name="6财政拨款收支总表" sheetId="20" r:id="rId29"/>
    <sheet name="7财政拨款支出按功能分类" sheetId="3" r:id="rId30"/>
    <sheet name="8一般公共预算支出表" sheetId="21" r:id="rId31"/>
    <sheet name="9一般公共预算基本支出表（按功能）" sheetId="23" r:id="rId32"/>
    <sheet name="10一般公共预算基本支出表（按经济）" sheetId="22" r:id="rId33"/>
    <sheet name="11纳入预算管理的行政事业性收费支出预算明细表" sheetId="27" r:id="rId34"/>
    <sheet name="12纳入预算管理的政府性基金" sheetId="5" r:id="rId35"/>
    <sheet name="13国有资本经营支出" sheetId="51" r:id="rId36"/>
    <sheet name="14项目支出表" sheetId="12" r:id="rId37"/>
    <sheet name="15政府采购表" sheetId="13" r:id="rId38"/>
    <sheet name="16购买服务表" sheetId="14" r:id="rId39"/>
    <sheet name="17一般公共预算“三公”经费" sheetId="15" r:id="rId40"/>
    <sheet name="18机关运行经费" sheetId="24" r:id="rId41"/>
    <sheet name="19绩效情况表" sheetId="17" r:id="rId42"/>
    <sheet name="预算公开情况信息反馈表（非公开样本）" sheetId="50" r:id="rId43"/>
  </sheets>
  <definedNames>
    <definedName name="_xlnm.Print_Area" localSheetId="39">'17一般公共预算“三公”经费'!$A$1:$C$11</definedName>
    <definedName name="_xlnm.Print_Area" localSheetId="24">'2部门收支总表（分单位）'!$A$1:$P$12</definedName>
    <definedName name="_xlnm.Print_Area" localSheetId="21">公开表皮!$A$1:$P$16</definedName>
    <definedName name="_xlnm.Print_Area" localSheetId="22">目录!$A$1:$A$20</definedName>
    <definedName name="_xlnm.Print_Area" localSheetId="42">'预算公开情况信息反馈表（非公开样本）'!$A$1:$E$11</definedName>
    <definedName name="_xlnm.Print_Area">#N/A</definedName>
    <definedName name="_xlnm.Print_Titles" localSheetId="32">'10一般公共预算基本支出表（按经济）'!$1:$5</definedName>
    <definedName name="_xlnm.Print_Titles" localSheetId="33">'11纳入预算管理的行政事业性收费支出预算明细表'!$1:$5</definedName>
    <definedName name="_xlnm.Print_Titles" localSheetId="34">'12纳入预算管理的政府性基金'!$1:$5</definedName>
    <definedName name="_xlnm.Print_Titles" localSheetId="35">'13国有资本经营支出'!$1:$5</definedName>
    <definedName name="_xlnm.Print_Titles" localSheetId="36">'14项目支出表'!$1:$5</definedName>
    <definedName name="_xlnm.Print_Titles" localSheetId="37">'15政府采购表'!$1:$5</definedName>
    <definedName name="_xlnm.Print_Titles" localSheetId="38">'16购买服务表'!$1:$1</definedName>
    <definedName name="_xlnm.Print_Titles" localSheetId="39">'17一般公共预算“三公”经费'!$1:$4</definedName>
    <definedName name="_xlnm.Print_Titles" localSheetId="40">'18机关运行经费'!$1:$6</definedName>
    <definedName name="_xlnm.Print_Titles" localSheetId="24">'2部门收支总表（分单位）'!$1:$6</definedName>
    <definedName name="_xlnm.Print_Titles" localSheetId="21">公开表皮!$1:$15</definedName>
    <definedName name="_xlnm.Print_Titles">#N/A</definedName>
    <definedName name="Z_F3E756D0_37BF_413B_B4A8_93A201DE2E9C_.wvu.PrintTitles" hidden="1">#REF!</definedName>
  </definedNames>
  <calcPr calcId="125725"/>
</workbook>
</file>

<file path=xl/calcChain.xml><?xml version="1.0" encoding="utf-8"?>
<calcChain xmlns="http://schemas.openxmlformats.org/spreadsheetml/2006/main">
  <c r="O7" i="20"/>
  <c r="K7"/>
  <c r="B30" i="25"/>
  <c r="E12" i="12"/>
  <c r="F12"/>
  <c r="D12"/>
  <c r="E8"/>
  <c r="F8"/>
  <c r="F7" s="1"/>
  <c r="D8"/>
  <c r="F7" i="20"/>
  <c r="E7"/>
  <c r="D7"/>
  <c r="C7"/>
  <c r="B7"/>
  <c r="E7" i="2"/>
  <c r="D7"/>
  <c r="F7"/>
  <c r="K7"/>
  <c r="P7"/>
  <c r="B7"/>
  <c r="L7"/>
  <c r="G6" i="5"/>
  <c r="F6" s="1"/>
  <c r="H6"/>
  <c r="I6"/>
  <c r="J6"/>
  <c r="F7"/>
  <c r="F8"/>
  <c r="F9"/>
  <c r="G6" i="51"/>
  <c r="F6" s="1"/>
  <c r="H6"/>
  <c r="I6"/>
  <c r="J6"/>
  <c r="F7"/>
  <c r="F8"/>
  <c r="F9"/>
  <c r="E15" i="13"/>
  <c r="E7" s="1"/>
  <c r="E6" s="1"/>
  <c r="D7" i="12" l="1"/>
  <c r="E7"/>
</calcChain>
</file>

<file path=xl/sharedStrings.xml><?xml version="1.0" encoding="utf-8"?>
<sst xmlns="http://schemas.openxmlformats.org/spreadsheetml/2006/main" count="961" uniqueCount="340">
  <si>
    <t xml:space="preserve"> </t>
  </si>
  <si>
    <t>目        录</t>
  </si>
  <si>
    <t>公开表1</t>
  </si>
  <si>
    <t>部门名称：</t>
  </si>
  <si>
    <t>单位：万元</t>
  </si>
  <si>
    <t>收                 入</t>
  </si>
  <si>
    <t>支           出</t>
  </si>
  <si>
    <t>项          目</t>
  </si>
  <si>
    <t>预算数</t>
  </si>
  <si>
    <t>一、财政拨款收入</t>
  </si>
  <si>
    <t xml:space="preserve">    机关事业单位基本养老保险缴费支出</t>
  </si>
  <si>
    <t xml:space="preserve">  行政事业单位医疗</t>
  </si>
  <si>
    <t xml:space="preserve">    行政单位医疗</t>
  </si>
  <si>
    <t xml:space="preserve">  住房改革支出</t>
  </si>
  <si>
    <t xml:space="preserve">    住房公积金</t>
  </si>
  <si>
    <t>收    入    合    计</t>
  </si>
  <si>
    <t>公开表2</t>
  </si>
  <si>
    <t>单位名称</t>
  </si>
  <si>
    <t>收入预算</t>
  </si>
  <si>
    <t>支出预算</t>
  </si>
  <si>
    <t>合计</t>
  </si>
  <si>
    <t>基本支出</t>
  </si>
  <si>
    <t>项目支出</t>
  </si>
  <si>
    <t>工资福利支出</t>
  </si>
  <si>
    <t>商品和服务支出</t>
  </si>
  <si>
    <t>对个人和家庭的补助</t>
  </si>
  <si>
    <t>公开表3</t>
  </si>
  <si>
    <t>科目编码</t>
  </si>
  <si>
    <t>科目名称</t>
  </si>
  <si>
    <t>类</t>
  </si>
  <si>
    <t>款</t>
  </si>
  <si>
    <t>项</t>
  </si>
  <si>
    <t>公开表4</t>
  </si>
  <si>
    <t>社会保障和就业支出</t>
  </si>
  <si>
    <t xml:space="preserve">  </t>
  </si>
  <si>
    <t>住房保障支出</t>
  </si>
  <si>
    <t>公开表5</t>
  </si>
  <si>
    <t>资金来源</t>
  </si>
  <si>
    <t>公开表6</t>
  </si>
  <si>
    <t>财政拨款收入预算</t>
  </si>
  <si>
    <t>财政拨款支出预算</t>
  </si>
  <si>
    <t>公开表7</t>
  </si>
  <si>
    <t>支出内容</t>
  </si>
  <si>
    <t>公开表8</t>
  </si>
  <si>
    <t>301工资福利支出</t>
  </si>
  <si>
    <t>302商品和服务支出</t>
  </si>
  <si>
    <t>303对个人和家庭的补助</t>
  </si>
  <si>
    <t xml:space="preserve">399其他支出 </t>
  </si>
  <si>
    <t>公开表9</t>
  </si>
  <si>
    <t>公开表10</t>
  </si>
  <si>
    <t>人员经费</t>
  </si>
  <si>
    <t>公用经费</t>
  </si>
  <si>
    <t>一般公共预算基本支出合计</t>
  </si>
  <si>
    <t>302</t>
  </si>
  <si>
    <t>303</t>
  </si>
  <si>
    <t>公开表11</t>
  </si>
  <si>
    <r>
      <t>公开表1</t>
    </r>
    <r>
      <rPr>
        <b/>
        <sz val="10"/>
        <rFont val="宋体"/>
        <charset val="134"/>
      </rPr>
      <t>4</t>
    </r>
  </si>
  <si>
    <t>项目名称</t>
  </si>
  <si>
    <t>项目内容</t>
  </si>
  <si>
    <t/>
  </si>
  <si>
    <r>
      <t>公开表1</t>
    </r>
    <r>
      <rPr>
        <b/>
        <sz val="9"/>
        <rFont val="宋体"/>
        <charset val="134"/>
      </rPr>
      <t>5</t>
    </r>
  </si>
  <si>
    <t>采购项目</t>
  </si>
  <si>
    <t>采购目录</t>
  </si>
  <si>
    <t>规格要求</t>
  </si>
  <si>
    <t>采购数量</t>
  </si>
  <si>
    <r>
      <t>公开表1</t>
    </r>
    <r>
      <rPr>
        <b/>
        <sz val="9"/>
        <rFont val="宋体"/>
        <charset val="134"/>
      </rPr>
      <t>6</t>
    </r>
  </si>
  <si>
    <t>公开表17</t>
  </si>
  <si>
    <t>项目</t>
  </si>
  <si>
    <t>金额</t>
  </si>
  <si>
    <t>“三公”经费合计</t>
  </si>
  <si>
    <t xml:space="preserve">        1.因公出国（境）费</t>
  </si>
  <si>
    <t xml:space="preserve">        2.公务接待费</t>
  </si>
  <si>
    <t xml:space="preserve">        3.公务用车购置及运行费</t>
  </si>
  <si>
    <t xml:space="preserve">        其中：公务用车购置费</t>
  </si>
  <si>
    <t xml:space="preserve">              公务用车运行费</t>
  </si>
  <si>
    <r>
      <t>公开表1</t>
    </r>
    <r>
      <rPr>
        <b/>
        <sz val="10"/>
        <rFont val="宋体"/>
        <charset val="134"/>
      </rPr>
      <t>8</t>
    </r>
  </si>
  <si>
    <t>科目代码</t>
  </si>
  <si>
    <t>公开表19</t>
  </si>
  <si>
    <t>项目年度绩效目标</t>
  </si>
  <si>
    <t>项目实施
计划</t>
  </si>
  <si>
    <t>产出指标</t>
  </si>
  <si>
    <t>效益指标</t>
  </si>
  <si>
    <t>指标1</t>
  </si>
  <si>
    <t>指标2</t>
  </si>
  <si>
    <t>指标3</t>
  </si>
  <si>
    <t>指标4</t>
  </si>
  <si>
    <t>部门名称（公章）：</t>
  </si>
  <si>
    <t>是否已公开</t>
  </si>
  <si>
    <t>公开时间</t>
  </si>
  <si>
    <t>公开方式</t>
  </si>
  <si>
    <t>涉密部门对不进行公开的简要说明并确认</t>
  </si>
  <si>
    <t>备注</t>
  </si>
  <si>
    <t>公开预算的网址及其他公开地点（详细地址）</t>
  </si>
  <si>
    <t>公众反映及答复情况</t>
  </si>
  <si>
    <t>公开机关及下属单位名单</t>
  </si>
  <si>
    <t>填表人：</t>
  </si>
  <si>
    <t>办公电话：</t>
  </si>
  <si>
    <t>手机：</t>
  </si>
  <si>
    <t>财务负责人：</t>
  </si>
  <si>
    <t>二、纳入预算管理的专项收入</t>
  </si>
  <si>
    <t>四、国有资源（资产）有偿使用收入</t>
  </si>
  <si>
    <t>科目编码</t>
    <phoneticPr fontId="0" type="noConversion"/>
  </si>
  <si>
    <t>301</t>
  </si>
  <si>
    <t xml:space="preserve">  基本工资</t>
  </si>
  <si>
    <t xml:space="preserve">  津贴补贴</t>
  </si>
  <si>
    <t xml:space="preserve">  奖金</t>
  </si>
  <si>
    <t xml:space="preserve">  办公费</t>
  </si>
  <si>
    <t xml:space="preserve">  其他商品和服务支出</t>
  </si>
  <si>
    <t xml:space="preserve">  退休费</t>
  </si>
  <si>
    <t>01</t>
    <phoneticPr fontId="0" type="noConversion"/>
  </si>
  <si>
    <t>小计</t>
    <phoneticPr fontId="0" type="noConversion"/>
  </si>
  <si>
    <t>支  出   合    计</t>
    <phoneticPr fontId="0" type="noConversion"/>
  </si>
  <si>
    <t>02</t>
    <phoneticPr fontId="0" type="noConversion"/>
  </si>
  <si>
    <t>99</t>
    <phoneticPr fontId="0" type="noConversion"/>
  </si>
  <si>
    <t>2020年部门预算和“三公”经费预算公开表</t>
    <phoneticPr fontId="0" type="noConversion"/>
  </si>
  <si>
    <t xml:space="preserve">                    一、2020年部门收支总体情况表 </t>
    <phoneticPr fontId="0" type="noConversion"/>
  </si>
  <si>
    <t xml:space="preserve">                    二、2020年部门收支总体情况（分单位） </t>
    <phoneticPr fontId="0" type="noConversion"/>
  </si>
  <si>
    <t xml:space="preserve">                    三、2020年部门收入总体情况表 </t>
    <phoneticPr fontId="0" type="noConversion"/>
  </si>
  <si>
    <t xml:space="preserve">                    四、2020年部门支出总体情况表</t>
    <phoneticPr fontId="0" type="noConversion"/>
  </si>
  <si>
    <t xml:space="preserve">                    五、2020年部门支出总体情况表（按功能科目） </t>
    <phoneticPr fontId="0" type="noConversion"/>
  </si>
  <si>
    <t xml:space="preserve">                    六、2020年部门财政拨款收支总体情况表 </t>
    <phoneticPr fontId="0" type="noConversion"/>
  </si>
  <si>
    <t xml:space="preserve">                    七、2020年部门财政拨款支出总体情况表（按功能科目） </t>
    <phoneticPr fontId="0" type="noConversion"/>
  </si>
  <si>
    <t xml:space="preserve">                    八、2020年部门一般公共预算支出情况表 </t>
    <phoneticPr fontId="0" type="noConversion"/>
  </si>
  <si>
    <t xml:space="preserve">                    九、2020年部门一般公共预算基本支出情况表</t>
    <phoneticPr fontId="0" type="noConversion"/>
  </si>
  <si>
    <t xml:space="preserve">                    十、2020年一般公共预算基本支出按经济分类情况表</t>
    <phoneticPr fontId="0" type="noConversion"/>
  </si>
  <si>
    <t xml:space="preserve">                    十一、2020年纳入预算管理的行政事业性收费预算支出情况表 </t>
    <phoneticPr fontId="0" type="noConversion"/>
  </si>
  <si>
    <t xml:space="preserve">                    十二、2020年部门（政府性基金收入）政府性基金预算支出情况表 </t>
    <phoneticPr fontId="0" type="noConversion"/>
  </si>
  <si>
    <t xml:space="preserve">                    十三、2020年部门（国有资本经营收入）国有资本经营预算支出情况表</t>
    <phoneticPr fontId="0" type="noConversion"/>
  </si>
  <si>
    <t xml:space="preserve">                    十四、2020年部门项目支出预算表</t>
    <phoneticPr fontId="0" type="noConversion"/>
  </si>
  <si>
    <t xml:space="preserve">                    十五、2020年部门政府采购支出预算表</t>
    <phoneticPr fontId="0" type="noConversion"/>
  </si>
  <si>
    <t xml:space="preserve">                    十六、2020年部门政府购买服务支出预算表</t>
    <phoneticPr fontId="0" type="noConversion"/>
  </si>
  <si>
    <t xml:space="preserve">                    十七、2020年部门一般公共预算“三公”经费支出情况表 </t>
    <phoneticPr fontId="0" type="noConversion"/>
  </si>
  <si>
    <t xml:space="preserve">                    十八、2020年部门一般公共预算机关运行经费明细表</t>
    <phoneticPr fontId="0" type="noConversion"/>
  </si>
  <si>
    <t xml:space="preserve">                    十九、2020年部门项目支出预算绩效目标情况表</t>
    <phoneticPr fontId="0" type="noConversion"/>
  </si>
  <si>
    <t>部门名称：</t>
    <phoneticPr fontId="0" type="noConversion"/>
  </si>
  <si>
    <t>2020年部门收支总体情况表</t>
    <phoneticPr fontId="0" type="noConversion"/>
  </si>
  <si>
    <t>六、纳入预算管理的政府性基金收入</t>
    <phoneticPr fontId="0" type="noConversion"/>
  </si>
  <si>
    <t xml:space="preserve">  行政事业单位养老支出</t>
  </si>
  <si>
    <t xml:space="preserve">    行政单位离退休</t>
  </si>
  <si>
    <t xml:space="preserve">    机关事业单位职业年金缴费支出</t>
  </si>
  <si>
    <t>卫生健康支出</t>
  </si>
  <si>
    <t>……</t>
    <phoneticPr fontId="0" type="noConversion"/>
  </si>
  <si>
    <t>2020年部门收支总体情况表（分单位）</t>
    <phoneticPr fontId="0" type="noConversion"/>
  </si>
  <si>
    <t>部门合计</t>
    <phoneticPr fontId="0" type="noConversion"/>
  </si>
  <si>
    <t>单位1</t>
    <phoneticPr fontId="0" type="noConversion"/>
  </si>
  <si>
    <t>小计</t>
    <phoneticPr fontId="0" type="noConversion"/>
  </si>
  <si>
    <t>其中：上级提前告知转移支付资金</t>
    <phoneticPr fontId="0" type="noConversion"/>
  </si>
  <si>
    <t>三、纳入预算管理的行政事业性收费收入</t>
    <phoneticPr fontId="0" type="noConversion"/>
  </si>
  <si>
    <t>五、政府住房基金收入</t>
    <phoneticPr fontId="0" type="noConversion"/>
  </si>
  <si>
    <t>七、纳入专户管理的行政事业性收费收入</t>
    <phoneticPr fontId="0" type="noConversion"/>
  </si>
  <si>
    <t>2020年部门收入预算总表</t>
    <phoneticPr fontId="0" type="noConversion"/>
  </si>
  <si>
    <t>2020年部门支出总体情况表</t>
    <phoneticPr fontId="0" type="noConversion"/>
  </si>
  <si>
    <t>对个人和家庭的补助支出</t>
    <phoneticPr fontId="0" type="noConversion"/>
  </si>
  <si>
    <t>2020年部门支出总体情况表（按功能科目）</t>
    <phoneticPr fontId="0" type="noConversion"/>
  </si>
  <si>
    <t>按资金来源划分</t>
    <phoneticPr fontId="0" type="noConversion"/>
  </si>
  <si>
    <t>2020年部门财政拨款收支总体情况表</t>
    <phoneticPr fontId="0" type="noConversion"/>
  </si>
  <si>
    <r>
      <t xml:space="preserve">部门名称： </t>
    </r>
    <r>
      <rPr>
        <b/>
        <sz val="10"/>
        <rFont val="宋体"/>
        <charset val="134"/>
      </rPr>
      <t xml:space="preserve"> </t>
    </r>
    <phoneticPr fontId="0" type="noConversion"/>
  </si>
  <si>
    <t>其中：上级提前告知转移支付资金</t>
    <phoneticPr fontId="0" type="noConversion"/>
  </si>
  <si>
    <t>三、纳入预算管理的行政事业性收费收入</t>
    <phoneticPr fontId="0" type="noConversion"/>
  </si>
  <si>
    <t>五、政府住房基金收入</t>
    <phoneticPr fontId="0" type="noConversion"/>
  </si>
  <si>
    <t>六、纳入预算管理的政府性基金收入</t>
    <phoneticPr fontId="0" type="noConversion"/>
  </si>
  <si>
    <t>对个人和家庭的补助支出</t>
    <phoneticPr fontId="0" type="noConversion"/>
  </si>
  <si>
    <t>2020年部门财政拨款收支总体情况表（按功能科目）</t>
    <phoneticPr fontId="0" type="noConversion"/>
  </si>
  <si>
    <t>部门名称：</t>
    <phoneticPr fontId="0" type="noConversion"/>
  </si>
  <si>
    <t>2020年部门一般公共预算支出情况表</t>
    <phoneticPr fontId="0" type="noConversion"/>
  </si>
  <si>
    <t>2020年部门一般公共预算基本支出表</t>
    <phoneticPr fontId="0" type="noConversion"/>
  </si>
  <si>
    <t xml:space="preserve">部门名称： </t>
    <phoneticPr fontId="0" type="noConversion"/>
  </si>
  <si>
    <t>三、纳入预算管理的行政事业性收费收入</t>
    <phoneticPr fontId="0" type="noConversion"/>
  </si>
  <si>
    <t>2020年部门一般公共预算基本支出情况表（按经济分类）</t>
    <phoneticPr fontId="0" type="noConversion"/>
  </si>
  <si>
    <t>2020年预算数</t>
    <phoneticPr fontId="0" type="noConversion"/>
  </si>
  <si>
    <t>2020年纳入预算管理的行政事业性收费预算支出表</t>
    <phoneticPr fontId="0" type="noConversion"/>
  </si>
  <si>
    <t>单位：万元</t>
    <phoneticPr fontId="0" type="noConversion"/>
  </si>
  <si>
    <t>2020年部门（政府性基金收入）政府性基金预算支出表</t>
    <phoneticPr fontId="0" type="noConversion"/>
  </si>
  <si>
    <r>
      <t>20</t>
    </r>
    <r>
      <rPr>
        <b/>
        <sz val="22"/>
        <rFont val="宋体"/>
        <charset val="134"/>
      </rPr>
      <t>20</t>
    </r>
    <r>
      <rPr>
        <b/>
        <sz val="22"/>
        <rFont val="宋体"/>
        <charset val="134"/>
      </rPr>
      <t>年部门（国有资本经营收入）国有资本经营预算支出表</t>
    </r>
    <phoneticPr fontId="0" type="noConversion"/>
  </si>
  <si>
    <t>2020年部门项目支出预算表</t>
    <phoneticPr fontId="0" type="noConversion"/>
  </si>
  <si>
    <t>小计</t>
    <phoneticPr fontId="0" type="noConversion"/>
  </si>
  <si>
    <t>七、纳入专户管理的行政事业性收费收入</t>
    <phoneticPr fontId="0" type="noConversion"/>
  </si>
  <si>
    <t>单位2</t>
    <phoneticPr fontId="0" type="noConversion"/>
  </si>
  <si>
    <t>2020年部门政府采购支出预算表</t>
    <phoneticPr fontId="0" type="noConversion"/>
  </si>
  <si>
    <t>按资金来源划分</t>
    <phoneticPr fontId="0" type="noConversion"/>
  </si>
  <si>
    <t>2020年部门政府购买服务支出预算表</t>
    <phoneticPr fontId="0" type="noConversion"/>
  </si>
  <si>
    <t>2020年部门一般公共预算“三公”经费支出情况表</t>
    <phoneticPr fontId="0" type="noConversion"/>
  </si>
  <si>
    <t xml:space="preserve">部门名称：                                </t>
    <phoneticPr fontId="0" type="noConversion"/>
  </si>
  <si>
    <t>2019年预算</t>
    <phoneticPr fontId="0" type="noConversion"/>
  </si>
  <si>
    <t>2020年预算</t>
    <phoneticPr fontId="0" type="noConversion"/>
  </si>
  <si>
    <t>2020年部门一般公共预算机关运行经费明细表</t>
    <phoneticPr fontId="0" type="noConversion"/>
  </si>
  <si>
    <t>2020年部门项目支出预算绩效目标情况表</t>
    <phoneticPr fontId="0" type="noConversion"/>
  </si>
  <si>
    <t>2020年度部门预算公开情况统计表</t>
    <phoneticPr fontId="0" type="noConversion"/>
  </si>
  <si>
    <t>单位名称/项目名称</t>
    <phoneticPr fontId="30" type="noConversion"/>
  </si>
  <si>
    <t>功能科目科（类级）</t>
    <phoneticPr fontId="30" type="noConversion"/>
  </si>
  <si>
    <t>购买项目内容</t>
    <phoneticPr fontId="30" type="noConversion"/>
  </si>
  <si>
    <t>购买项目对应指导目录(类别)</t>
    <phoneticPr fontId="30" type="noConversion"/>
  </si>
  <si>
    <t>承接主体类别</t>
    <phoneticPr fontId="30" type="noConversion"/>
  </si>
  <si>
    <t>购买方式</t>
    <phoneticPr fontId="30" type="noConversion"/>
  </si>
  <si>
    <t>一、本级财政拨款收入</t>
    <phoneticPr fontId="30" type="noConversion"/>
  </si>
  <si>
    <t>购买项目名称</t>
    <phoneticPr fontId="30" type="noConversion"/>
  </si>
  <si>
    <t>金额合计</t>
    <phoneticPr fontId="30" type="noConversion"/>
  </si>
  <si>
    <t>三、纳入预算管理的行政事业性收费收入</t>
    <phoneticPr fontId="0" type="noConversion"/>
  </si>
  <si>
    <t>五、政府住房基金收入</t>
    <phoneticPr fontId="0" type="noConversion"/>
  </si>
  <si>
    <t>六、纳入预算管理的政府性基金收入</t>
    <phoneticPr fontId="0" type="noConversion"/>
  </si>
  <si>
    <t>七、纳入专户管理的行政事业性收费收入</t>
    <phoneticPr fontId="0" type="noConversion"/>
  </si>
  <si>
    <t>财政拨款</t>
  </si>
  <si>
    <t>本级财政收入</t>
  </si>
  <si>
    <t>省专项转移支付</t>
  </si>
  <si>
    <t>省一般性转移支付</t>
  </si>
  <si>
    <t xml:space="preserve">    事业单位离退休</t>
  </si>
  <si>
    <t>三、纳入预算管理的行政事业性收费</t>
  </si>
  <si>
    <t>五、政府住房基金收入</t>
  </si>
  <si>
    <t xml:space="preserve">  卫生健康管理事务</t>
  </si>
  <si>
    <t>六、其他收入</t>
  </si>
  <si>
    <t xml:space="preserve">    其他卫生健康管理事务支出</t>
  </si>
  <si>
    <t>七、债务转贷收入</t>
  </si>
  <si>
    <t>八、纳入政府性基金预算管理收入</t>
  </si>
  <si>
    <t xml:space="preserve">    事业单位医疗</t>
  </si>
  <si>
    <t>省转移支付收入</t>
  </si>
  <si>
    <t>节能环保支出</t>
  </si>
  <si>
    <t>基金收入</t>
  </si>
  <si>
    <t xml:space="preserve">  环境保护管理事务</t>
  </si>
  <si>
    <t>债务转贷收入</t>
  </si>
  <si>
    <t xml:space="preserve">    行政运行（环境保护管理事务）</t>
  </si>
  <si>
    <t>九、财政专户收入</t>
  </si>
  <si>
    <t xml:space="preserve">    其他环境保护管理事务支出</t>
  </si>
  <si>
    <t>部门名称：抚顺市环境监察局</t>
    <phoneticPr fontId="0" type="noConversion"/>
  </si>
  <si>
    <t>抚顺市环境监察局</t>
  </si>
  <si>
    <t>735.05</t>
    <phoneticPr fontId="0" type="noConversion"/>
  </si>
  <si>
    <t>138.16</t>
    <phoneticPr fontId="0" type="noConversion"/>
  </si>
  <si>
    <t>15.47</t>
    <phoneticPr fontId="0" type="noConversion"/>
  </si>
  <si>
    <t>208</t>
    <phoneticPr fontId="0" type="noConversion"/>
  </si>
  <si>
    <t>05</t>
    <phoneticPr fontId="0" type="noConversion"/>
  </si>
  <si>
    <t>06</t>
    <phoneticPr fontId="0" type="noConversion"/>
  </si>
  <si>
    <t>210</t>
    <phoneticPr fontId="0" type="noConversion"/>
  </si>
  <si>
    <r>
      <t>0</t>
    </r>
    <r>
      <rPr>
        <sz val="10"/>
        <rFont val="宋体"/>
        <family val="3"/>
        <charset val="134"/>
      </rPr>
      <t>1</t>
    </r>
    <phoneticPr fontId="0" type="noConversion"/>
  </si>
  <si>
    <r>
      <t>0</t>
    </r>
    <r>
      <rPr>
        <sz val="10"/>
        <rFont val="宋体"/>
        <family val="3"/>
        <charset val="134"/>
      </rPr>
      <t>2</t>
    </r>
    <phoneticPr fontId="0" type="noConversion"/>
  </si>
  <si>
    <r>
      <t>9</t>
    </r>
    <r>
      <rPr>
        <sz val="10"/>
        <rFont val="宋体"/>
        <family val="3"/>
        <charset val="134"/>
      </rPr>
      <t>9</t>
    </r>
    <phoneticPr fontId="0" type="noConversion"/>
  </si>
  <si>
    <t>部门名称：抚顺市环境监察局</t>
    <phoneticPr fontId="0" type="noConversion"/>
  </si>
  <si>
    <t>30101</t>
  </si>
  <si>
    <t xml:space="preserve">  30101</t>
  </si>
  <si>
    <t>3010101</t>
  </si>
  <si>
    <t xml:space="preserve">    基本工资（统发）</t>
  </si>
  <si>
    <t>30102</t>
  </si>
  <si>
    <t xml:space="preserve">  30102</t>
  </si>
  <si>
    <t>3010201</t>
  </si>
  <si>
    <t xml:space="preserve">    津贴补贴（统发）</t>
  </si>
  <si>
    <t>3010202</t>
  </si>
  <si>
    <t xml:space="preserve">    津贴补贴（非统发）</t>
  </si>
  <si>
    <t>30103</t>
  </si>
  <si>
    <t xml:space="preserve">  30103</t>
  </si>
  <si>
    <t>3010301</t>
  </si>
  <si>
    <t xml:space="preserve">    奖金（统发）</t>
  </si>
  <si>
    <t>30108</t>
  </si>
  <si>
    <t xml:space="preserve">  机关事业单位基本养老保险缴费</t>
  </si>
  <si>
    <t xml:space="preserve">  30108</t>
  </si>
  <si>
    <t>3010802</t>
  </si>
  <si>
    <t xml:space="preserve">    机关事业单位基本养老保险缴费（非统发）</t>
  </si>
  <si>
    <t>30109</t>
  </si>
  <si>
    <t xml:space="preserve">  职业年金缴费</t>
  </si>
  <si>
    <t xml:space="preserve">  30109</t>
  </si>
  <si>
    <t>3010902</t>
  </si>
  <si>
    <t xml:space="preserve">    职业年金缴费（非统发）</t>
  </si>
  <si>
    <t>30110</t>
  </si>
  <si>
    <t xml:space="preserve">  职工基本医疗保险缴费</t>
  </si>
  <si>
    <t xml:space="preserve">  30110</t>
  </si>
  <si>
    <t>3011002</t>
  </si>
  <si>
    <t xml:space="preserve">    职工基本医疗保险缴费（非统发）</t>
  </si>
  <si>
    <t>30112</t>
  </si>
  <si>
    <t xml:space="preserve">  其他社会保障缴费</t>
  </si>
  <si>
    <t xml:space="preserve">  30112</t>
  </si>
  <si>
    <t>3011206</t>
  </si>
  <si>
    <t xml:space="preserve">    医保大病统筹（含风险调剂金）（非统发）</t>
  </si>
  <si>
    <t>3011208</t>
  </si>
  <si>
    <t xml:space="preserve">    其他社会保险缴费（非统发）</t>
  </si>
  <si>
    <t>3011210</t>
  </si>
  <si>
    <t xml:space="preserve">    残疾人保障金(非统发)</t>
  </si>
  <si>
    <t>30113</t>
  </si>
  <si>
    <t xml:space="preserve">  住房公积金</t>
  </si>
  <si>
    <t xml:space="preserve">  30113</t>
  </si>
  <si>
    <t>3011301</t>
  </si>
  <si>
    <t xml:space="preserve">    住房公积金（统发）</t>
  </si>
  <si>
    <t>3011302</t>
  </si>
  <si>
    <t xml:space="preserve">    住房公积金（非统发）</t>
  </si>
  <si>
    <t>30201</t>
  </si>
  <si>
    <t xml:space="preserve">  30201</t>
  </si>
  <si>
    <t>3020101</t>
  </si>
  <si>
    <t xml:space="preserve">    办公费</t>
  </si>
  <si>
    <t>30208</t>
  </si>
  <si>
    <t xml:space="preserve">  取暖费</t>
  </si>
  <si>
    <t xml:space="preserve">  30208</t>
  </si>
  <si>
    <t>3020804</t>
  </si>
  <si>
    <t xml:space="preserve">    公用取暖费</t>
  </si>
  <si>
    <t>30211</t>
  </si>
  <si>
    <t xml:space="preserve">  差旅费</t>
  </si>
  <si>
    <t xml:space="preserve">  30211</t>
  </si>
  <si>
    <t>3021101</t>
  </si>
  <si>
    <t xml:space="preserve">    差旅费</t>
  </si>
  <si>
    <t>30226</t>
  </si>
  <si>
    <t xml:space="preserve">  劳务费</t>
  </si>
  <si>
    <t xml:space="preserve">  30226</t>
  </si>
  <si>
    <t>3022601</t>
  </si>
  <si>
    <t xml:space="preserve">    劳务费（临时用工、劳务派遣）</t>
  </si>
  <si>
    <t>30228</t>
  </si>
  <si>
    <t xml:space="preserve">  工会经费</t>
  </si>
  <si>
    <t xml:space="preserve">  30228</t>
  </si>
  <si>
    <t>3022801</t>
  </si>
  <si>
    <t xml:space="preserve">    工会经费（上缴）</t>
  </si>
  <si>
    <t>3022802</t>
  </si>
  <si>
    <t xml:space="preserve">    工会经费（留存）</t>
  </si>
  <si>
    <t>30231</t>
  </si>
  <si>
    <t xml:space="preserve">  公务用车运行维护费</t>
  </si>
  <si>
    <t xml:space="preserve">  30231</t>
  </si>
  <si>
    <t>3023102</t>
  </si>
  <si>
    <t xml:space="preserve">    公务用车运行维护费（未车改）</t>
  </si>
  <si>
    <t>30239</t>
  </si>
  <si>
    <t xml:space="preserve">  其他交通费用</t>
  </si>
  <si>
    <t xml:space="preserve">  30239</t>
  </si>
  <si>
    <t>3023901</t>
  </si>
  <si>
    <t xml:space="preserve">    其他交通费用</t>
  </si>
  <si>
    <t>30299</t>
  </si>
  <si>
    <t xml:space="preserve">  30299</t>
  </si>
  <si>
    <t>3029902</t>
  </si>
  <si>
    <t xml:space="preserve">    离退休人员公用经费</t>
  </si>
  <si>
    <t>30302</t>
  </si>
  <si>
    <t xml:space="preserve">  30302</t>
  </si>
  <si>
    <t>3030201</t>
  </si>
  <si>
    <t xml:space="preserve">    退休费（统发）</t>
  </si>
  <si>
    <t>3030202</t>
  </si>
  <si>
    <t xml:space="preserve">    退休费（非统发）</t>
  </si>
  <si>
    <t>30309</t>
  </si>
  <si>
    <t xml:space="preserve">  奖励金</t>
  </si>
  <si>
    <t xml:space="preserve">  30309</t>
  </si>
  <si>
    <t>3030901</t>
  </si>
  <si>
    <t xml:space="preserve">    奖励金（统发）</t>
  </si>
  <si>
    <t>3030902</t>
  </si>
  <si>
    <t xml:space="preserve">    奖励金（非统发）</t>
  </si>
  <si>
    <r>
      <t>2</t>
    </r>
    <r>
      <rPr>
        <sz val="10"/>
        <rFont val="宋体"/>
        <family val="3"/>
        <charset val="134"/>
      </rPr>
      <t>11</t>
    </r>
    <phoneticPr fontId="0" type="noConversion"/>
  </si>
  <si>
    <r>
      <t>1</t>
    </r>
    <r>
      <rPr>
        <sz val="10"/>
        <rFont val="宋体"/>
        <family val="3"/>
        <charset val="134"/>
      </rPr>
      <t>1</t>
    </r>
    <phoneticPr fontId="0" type="noConversion"/>
  </si>
  <si>
    <r>
      <t>9</t>
    </r>
    <r>
      <rPr>
        <sz val="10"/>
        <rFont val="宋体"/>
        <family val="3"/>
        <charset val="134"/>
      </rPr>
      <t>9</t>
    </r>
    <phoneticPr fontId="0" type="noConversion"/>
  </si>
  <si>
    <t>项目支出</t>
    <phoneticPr fontId="0" type="noConversion"/>
  </si>
  <si>
    <t>环境监察专项经费</t>
  </si>
  <si>
    <t>抚顺市环境监察局</t>
    <phoneticPr fontId="0" type="noConversion"/>
  </si>
  <si>
    <t>环境监察专项支出</t>
  </si>
</sst>
</file>

<file path=xl/styles.xml><?xml version="1.0" encoding="utf-8"?>
<styleSheet xmlns="http://schemas.openxmlformats.org/spreadsheetml/2006/main">
  <numFmts count="9">
    <numFmt numFmtId="176" formatCode="0.0_);[Red]\(0.0\)"/>
    <numFmt numFmtId="177" formatCode=";;"/>
    <numFmt numFmtId="178" formatCode="#,##0.00_ "/>
    <numFmt numFmtId="179" formatCode="#,##0.0"/>
    <numFmt numFmtId="180" formatCode="#,##0.0000"/>
    <numFmt numFmtId="181" formatCode="#,##0_ "/>
    <numFmt numFmtId="182" formatCode="#,##0.00_);[Red]\(#,##0.00\)"/>
    <numFmt numFmtId="183" formatCode="0.00_);[Red]\(0.00\)"/>
    <numFmt numFmtId="184" formatCode="#,##0.00;[Red]#,##0.00"/>
  </numFmts>
  <fonts count="50"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2"/>
      <color indexed="8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color indexed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0"/>
      <color indexed="8"/>
      <name val="Arial"/>
      <family val="2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b/>
      <sz val="10"/>
      <name val="Arial"/>
      <family val="2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/>
    <xf numFmtId="0" fontId="24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" fillId="0" borderId="0"/>
    <xf numFmtId="0" fontId="33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0" fillId="0" borderId="0"/>
    <xf numFmtId="0" fontId="1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3" fillId="16" borderId="1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30" fillId="0" borderId="0"/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22" fillId="7" borderId="1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23" borderId="4" applyNumberFormat="0" applyFont="0" applyAlignment="0" applyProtection="0">
      <alignment vertical="center"/>
    </xf>
    <xf numFmtId="0" fontId="47" fillId="0" borderId="0"/>
    <xf numFmtId="0" fontId="48" fillId="0" borderId="0">
      <alignment vertical="center"/>
    </xf>
    <xf numFmtId="0" fontId="47" fillId="0" borderId="0">
      <alignment vertical="center"/>
    </xf>
  </cellStyleXfs>
  <cellXfs count="364">
    <xf numFmtId="0" fontId="0" fillId="0" borderId="0" xfId="0">
      <alignment vertical="center"/>
    </xf>
    <xf numFmtId="0" fontId="1" fillId="0" borderId="0" xfId="43" applyFont="1" applyAlignment="1">
      <alignment vertical="center"/>
    </xf>
    <xf numFmtId="0" fontId="2" fillId="0" borderId="0" xfId="43" applyFont="1" applyAlignment="1">
      <alignment horizontal="center"/>
    </xf>
    <xf numFmtId="0" fontId="2" fillId="0" borderId="0" xfId="43" applyFont="1"/>
    <xf numFmtId="0" fontId="1" fillId="0" borderId="0" xfId="43" applyFont="1"/>
    <xf numFmtId="0" fontId="1" fillId="0" borderId="0" xfId="43"/>
    <xf numFmtId="0" fontId="1" fillId="0" borderId="0" xfId="43" applyFont="1" applyAlignment="1">
      <alignment horizontal="center" vertical="center"/>
    </xf>
    <xf numFmtId="0" fontId="2" fillId="0" borderId="5" xfId="43" applyFont="1" applyBorder="1" applyAlignment="1">
      <alignment horizontal="center" vertical="center"/>
    </xf>
    <xf numFmtId="0" fontId="2" fillId="0" borderId="6" xfId="43" applyFont="1" applyBorder="1" applyAlignment="1">
      <alignment horizontal="center" vertical="center"/>
    </xf>
    <xf numFmtId="0" fontId="2" fillId="0" borderId="7" xfId="43" applyFont="1" applyBorder="1" applyAlignment="1">
      <alignment horizontal="center" vertical="center"/>
    </xf>
    <xf numFmtId="0" fontId="2" fillId="0" borderId="8" xfId="43" applyFont="1" applyBorder="1" applyAlignment="1">
      <alignment horizontal="center" vertical="center"/>
    </xf>
    <xf numFmtId="0" fontId="2" fillId="0" borderId="5" xfId="43" applyFont="1" applyBorder="1" applyAlignment="1">
      <alignment horizontal="center" vertical="center" wrapText="1"/>
    </xf>
    <xf numFmtId="0" fontId="0" fillId="28" borderId="0" xfId="0" applyFill="1">
      <alignment vertical="center"/>
    </xf>
    <xf numFmtId="0" fontId="5" fillId="28" borderId="0" xfId="0" applyFont="1" applyFill="1" applyAlignment="1">
      <alignment horizontal="centerContinuous" vertical="center"/>
    </xf>
    <xf numFmtId="0" fontId="7" fillId="28" borderId="0" xfId="0" applyFont="1" applyFill="1">
      <alignment vertical="center"/>
    </xf>
    <xf numFmtId="0" fontId="7" fillId="28" borderId="0" xfId="0" applyNumberFormat="1" applyFont="1" applyFill="1" applyAlignment="1" applyProtection="1">
      <alignment horizontal="right" vertical="center"/>
    </xf>
    <xf numFmtId="0" fontId="7" fillId="28" borderId="0" xfId="0" applyFont="1" applyFill="1" applyAlignment="1">
      <alignment horizontal="right" vertical="center"/>
    </xf>
    <xf numFmtId="0" fontId="8" fillId="0" borderId="0" xfId="55" applyFont="1" applyAlignment="1">
      <alignment vertical="center"/>
    </xf>
    <xf numFmtId="0" fontId="6" fillId="24" borderId="0" xfId="55" applyFont="1" applyFill="1" applyAlignment="1">
      <alignment vertical="center" wrapText="1"/>
    </xf>
    <xf numFmtId="0" fontId="6" fillId="0" borderId="0" xfId="55" applyFont="1" applyAlignment="1">
      <alignment vertical="center"/>
    </xf>
    <xf numFmtId="0" fontId="7" fillId="0" borderId="0" xfId="0" applyFont="1">
      <alignment vertical="center"/>
    </xf>
    <xf numFmtId="49" fontId="8" fillId="0" borderId="0" xfId="55" applyNumberFormat="1" applyFont="1" applyFill="1" applyAlignment="1" applyProtection="1">
      <alignment vertical="center"/>
    </xf>
    <xf numFmtId="176" fontId="8" fillId="0" borderId="0" xfId="55" applyNumberFormat="1" applyFont="1" applyAlignment="1">
      <alignment vertical="center"/>
    </xf>
    <xf numFmtId="0" fontId="8" fillId="0" borderId="0" xfId="55" applyFont="1"/>
    <xf numFmtId="2" fontId="8" fillId="0" borderId="0" xfId="55" applyNumberFormat="1" applyFont="1" applyFill="1" applyAlignment="1" applyProtection="1">
      <alignment horizontal="center" vertical="center"/>
    </xf>
    <xf numFmtId="2" fontId="6" fillId="0" borderId="0" xfId="55" applyNumberFormat="1" applyFont="1" applyFill="1" applyAlignment="1" applyProtection="1">
      <alignment horizontal="right" vertical="center"/>
    </xf>
    <xf numFmtId="0" fontId="6" fillId="0" borderId="9" xfId="47" applyFont="1" applyFill="1" applyBorder="1" applyAlignment="1">
      <alignment horizontal="left" vertical="center"/>
    </xf>
    <xf numFmtId="176" fontId="8" fillId="0" borderId="0" xfId="55" applyNumberFormat="1" applyFont="1" applyFill="1" applyAlignment="1">
      <alignment horizontal="center" vertical="center"/>
    </xf>
    <xf numFmtId="176" fontId="6" fillId="0" borderId="9" xfId="55" applyNumberFormat="1" applyFont="1" applyFill="1" applyBorder="1" applyAlignment="1" applyProtection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55" applyFont="1"/>
    <xf numFmtId="49" fontId="8" fillId="0" borderId="5" xfId="0" applyNumberFormat="1" applyFont="1" applyFill="1" applyBorder="1" applyAlignment="1" applyProtection="1">
      <alignment horizontal="center" vertical="center"/>
    </xf>
    <xf numFmtId="177" fontId="8" fillId="0" borderId="6" xfId="0" applyNumberFormat="1" applyFont="1" applyFill="1" applyBorder="1" applyAlignment="1" applyProtection="1">
      <alignment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Continuous" vertical="center"/>
    </xf>
    <xf numFmtId="0" fontId="6" fillId="0" borderId="0" xfId="0" applyNumberFormat="1" applyFont="1" applyFill="1" applyAlignment="1" applyProtection="1">
      <alignment horizontal="right" vertical="center"/>
    </xf>
    <xf numFmtId="0" fontId="6" fillId="0" borderId="0" xfId="0" applyFont="1" applyFill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80" fontId="10" fillId="0" borderId="0" xfId="0" applyNumberFormat="1" applyFont="1" applyFill="1" applyAlignment="1" applyProtection="1">
      <alignment vertical="center" wrapText="1"/>
    </xf>
    <xf numFmtId="179" fontId="10" fillId="0" borderId="0" xfId="0" applyNumberFormat="1" applyFont="1" applyFill="1" applyAlignment="1" applyProtection="1">
      <alignment vertical="center" wrapText="1"/>
    </xf>
    <xf numFmtId="0" fontId="6" fillId="0" borderId="10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Alignment="1" applyProtection="1">
      <alignment vertical="center" wrapText="1"/>
    </xf>
    <xf numFmtId="0" fontId="6" fillId="0" borderId="5" xfId="0" applyFont="1" applyBorder="1" applyAlignment="1">
      <alignment vertical="center" wrapText="1"/>
    </xf>
    <xf numFmtId="179" fontId="8" fillId="0" borderId="5" xfId="55" applyNumberFormat="1" applyFont="1" applyFill="1" applyBorder="1" applyAlignment="1" applyProtection="1">
      <alignment horizontal="right" vertical="center" wrapText="1"/>
    </xf>
    <xf numFmtId="0" fontId="0" fillId="0" borderId="5" xfId="0" applyBorder="1">
      <alignment vertical="center"/>
    </xf>
    <xf numFmtId="0" fontId="7" fillId="0" borderId="0" xfId="0" applyNumberFormat="1" applyFont="1" applyFill="1" applyAlignment="1" applyProtection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6" xfId="0" applyNumberFormat="1" applyFont="1" applyFill="1" applyBorder="1" applyAlignment="1" applyProtection="1">
      <alignment vertical="center" wrapText="1"/>
    </xf>
    <xf numFmtId="181" fontId="8" fillId="0" borderId="5" xfId="0" applyNumberFormat="1" applyFont="1" applyFill="1" applyBorder="1" applyAlignment="1" applyProtection="1">
      <alignment horizontal="right" vertical="center"/>
    </xf>
    <xf numFmtId="179" fontId="8" fillId="0" borderId="5" xfId="0" applyNumberFormat="1" applyFont="1" applyFill="1" applyBorder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49" fontId="8" fillId="0" borderId="5" xfId="47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8" fillId="0" borderId="9" xfId="0" applyFont="1" applyBorder="1">
      <alignment vertical="center"/>
    </xf>
    <xf numFmtId="49" fontId="6" fillId="0" borderId="5" xfId="0" applyNumberFormat="1" applyFont="1" applyFill="1" applyBorder="1" applyAlignment="1" applyProtection="1">
      <alignment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 wrapText="1"/>
    </xf>
    <xf numFmtId="179" fontId="6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>
      <alignment vertical="center"/>
    </xf>
    <xf numFmtId="0" fontId="4" fillId="0" borderId="0" xfId="0" applyFont="1">
      <alignment vertical="center"/>
    </xf>
    <xf numFmtId="0" fontId="6" fillId="0" borderId="0" xfId="55" applyNumberFormat="1" applyFont="1" applyFill="1" applyAlignment="1" applyProtection="1">
      <alignment horizontal="centerContinuous" vertical="center"/>
    </xf>
    <xf numFmtId="0" fontId="8" fillId="0" borderId="0" xfId="55" applyNumberFormat="1" applyFont="1" applyFill="1" applyAlignment="1" applyProtection="1">
      <alignment horizontal="centerContinuous" vertical="center"/>
    </xf>
    <xf numFmtId="0" fontId="6" fillId="0" borderId="0" xfId="55" applyNumberFormat="1" applyFont="1" applyFill="1" applyAlignment="1" applyProtection="1">
      <alignment horizontal="right" vertical="center"/>
    </xf>
    <xf numFmtId="0" fontId="6" fillId="0" borderId="0" xfId="47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178" fontId="8" fillId="0" borderId="5" xfId="0" applyNumberFormat="1" applyFont="1" applyFill="1" applyBorder="1" applyAlignment="1" applyProtection="1">
      <alignment horizontal="right" vertical="center"/>
    </xf>
    <xf numFmtId="182" fontId="0" fillId="0" borderId="5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49" fontId="0" fillId="0" borderId="5" xfId="0" applyNumberFormat="1" applyFill="1" applyBorder="1">
      <alignment vertical="center"/>
    </xf>
    <xf numFmtId="0" fontId="0" fillId="0" borderId="5" xfId="0" applyNumberFormat="1" applyFill="1" applyBorder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6" xfId="0" applyNumberFormat="1" applyFont="1" applyFill="1" applyBorder="1" applyAlignment="1" applyProtection="1">
      <alignment horizontal="centerContinuous" vertical="center"/>
    </xf>
    <xf numFmtId="0" fontId="6" fillId="0" borderId="11" xfId="0" applyNumberFormat="1" applyFont="1" applyFill="1" applyBorder="1" applyAlignment="1" applyProtection="1">
      <alignment horizontal="centerContinuous" vertical="center"/>
    </xf>
    <xf numFmtId="178" fontId="8" fillId="0" borderId="5" xfId="0" applyNumberFormat="1" applyFont="1" applyFill="1" applyBorder="1">
      <alignment vertical="center"/>
    </xf>
    <xf numFmtId="0" fontId="2" fillId="0" borderId="0" xfId="48" applyFont="1" applyAlignment="1"/>
    <xf numFmtId="0" fontId="6" fillId="0" borderId="11" xfId="0" applyFont="1" applyBorder="1" applyAlignment="1">
      <alignment horizontal="centerContinuous" vertical="center"/>
    </xf>
    <xf numFmtId="0" fontId="6" fillId="0" borderId="7" xfId="0" applyNumberFormat="1" applyFont="1" applyFill="1" applyBorder="1" applyAlignment="1" applyProtection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55" applyNumberFormat="1" applyFont="1" applyFill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9" fillId="0" borderId="0" xfId="55" applyNumberFormat="1" applyFont="1" applyFill="1" applyAlignment="1" applyProtection="1">
      <alignment horizontal="centerContinuous" vertical="center"/>
    </xf>
    <xf numFmtId="0" fontId="8" fillId="0" borderId="0" xfId="0" applyFont="1" applyAlignment="1">
      <alignment horizontal="centerContinuous" vertical="center"/>
    </xf>
    <xf numFmtId="178" fontId="6" fillId="0" borderId="5" xfId="0" applyNumberFormat="1" applyFont="1" applyFill="1" applyBorder="1" applyAlignment="1" applyProtection="1">
      <alignment horizontal="right" vertical="center"/>
    </xf>
    <xf numFmtId="178" fontId="8" fillId="0" borderId="5" xfId="0" applyNumberFormat="1" applyFont="1" applyBorder="1">
      <alignment vertical="center"/>
    </xf>
    <xf numFmtId="178" fontId="7" fillId="0" borderId="5" xfId="0" applyNumberFormat="1" applyFont="1" applyFill="1" applyBorder="1" applyAlignment="1" applyProtection="1">
      <alignment vertical="center"/>
    </xf>
    <xf numFmtId="178" fontId="0" fillId="0" borderId="5" xfId="0" applyNumberFormat="1" applyFill="1" applyBorder="1">
      <alignment vertical="center"/>
    </xf>
    <xf numFmtId="178" fontId="0" fillId="0" borderId="5" xfId="0" applyNumberFormat="1" applyBorder="1">
      <alignment vertical="center"/>
    </xf>
    <xf numFmtId="178" fontId="6" fillId="0" borderId="8" xfId="0" applyNumberFormat="1" applyFont="1" applyFill="1" applyBorder="1" applyAlignment="1">
      <alignment horizontal="right" vertical="center" wrapText="1"/>
    </xf>
    <xf numFmtId="178" fontId="8" fillId="0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178" fontId="0" fillId="0" borderId="5" xfId="0" applyNumberFormat="1" applyFill="1" applyBorder="1" applyAlignment="1">
      <alignment horizontal="right" vertical="center"/>
    </xf>
    <xf numFmtId="0" fontId="2" fillId="0" borderId="0" xfId="48" applyFont="1"/>
    <xf numFmtId="0" fontId="1" fillId="0" borderId="0" xfId="48"/>
    <xf numFmtId="0" fontId="8" fillId="0" borderId="0" xfId="47" applyFont="1" applyFill="1" applyAlignment="1">
      <alignment vertical="center"/>
    </xf>
    <xf numFmtId="0" fontId="8" fillId="0" borderId="0" xfId="47" applyFont="1" applyFill="1" applyAlignment="1">
      <alignment horizontal="center" vertical="center"/>
    </xf>
    <xf numFmtId="176" fontId="6" fillId="0" borderId="0" xfId="47" applyNumberFormat="1" applyFont="1" applyFill="1" applyAlignment="1" applyProtection="1">
      <alignment horizontal="right" vertical="center"/>
    </xf>
    <xf numFmtId="0" fontId="12" fillId="0" borderId="0" xfId="47" applyFont="1" applyFill="1" applyAlignment="1">
      <alignment vertical="center"/>
    </xf>
    <xf numFmtId="176" fontId="8" fillId="0" borderId="9" xfId="47" applyNumberFormat="1" applyFont="1" applyFill="1" applyBorder="1" applyAlignment="1">
      <alignment horizontal="center" vertical="center"/>
    </xf>
    <xf numFmtId="0" fontId="8" fillId="0" borderId="9" xfId="47" applyFont="1" applyFill="1" applyBorder="1" applyAlignment="1">
      <alignment horizontal="center" vertical="center"/>
    </xf>
    <xf numFmtId="0" fontId="12" fillId="0" borderId="0" xfId="47" applyFont="1" applyFill="1" applyBorder="1" applyAlignment="1">
      <alignment vertical="center"/>
    </xf>
    <xf numFmtId="0" fontId="6" fillId="0" borderId="5" xfId="47" applyNumberFormat="1" applyFont="1" applyFill="1" applyBorder="1" applyAlignment="1" applyProtection="1">
      <alignment horizontal="centerContinuous" vertical="center"/>
    </xf>
    <xf numFmtId="0" fontId="6" fillId="0" borderId="5" xfId="47" applyNumberFormat="1" applyFont="1" applyFill="1" applyBorder="1" applyAlignment="1" applyProtection="1">
      <alignment horizontal="center" vertical="center"/>
    </xf>
    <xf numFmtId="176" fontId="6" fillId="0" borderId="12" xfId="47" applyNumberFormat="1" applyFont="1" applyFill="1" applyBorder="1" applyAlignment="1" applyProtection="1">
      <alignment horizontal="center" vertical="center"/>
    </xf>
    <xf numFmtId="176" fontId="6" fillId="0" borderId="5" xfId="47" applyNumberFormat="1" applyFont="1" applyFill="1" applyBorder="1" applyAlignment="1" applyProtection="1">
      <alignment horizontal="center" vertical="center"/>
    </xf>
    <xf numFmtId="49" fontId="6" fillId="0" borderId="6" xfId="47" applyNumberFormat="1" applyFont="1" applyFill="1" applyBorder="1" applyAlignment="1" applyProtection="1">
      <alignment horizontal="center" vertical="center"/>
    </xf>
    <xf numFmtId="0" fontId="11" fillId="0" borderId="0" xfId="47" applyFont="1" applyFill="1" applyAlignment="1">
      <alignment vertical="center"/>
    </xf>
    <xf numFmtId="0" fontId="12" fillId="0" borderId="0" xfId="47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Fill="1" applyAlignment="1"/>
    <xf numFmtId="0" fontId="13" fillId="0" borderId="0" xfId="0" applyFont="1" applyAlignment="1"/>
    <xf numFmtId="0" fontId="14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15" fillId="0" borderId="0" xfId="0" applyFont="1" applyFill="1" applyAlignment="1">
      <alignment horizontal="left" vertical="center"/>
    </xf>
    <xf numFmtId="180" fontId="0" fillId="0" borderId="0" xfId="0" applyNumberFormat="1" applyFont="1" applyFill="1" applyAlignment="1" applyProtection="1"/>
    <xf numFmtId="0" fontId="13" fillId="0" borderId="0" xfId="0" applyFont="1" applyFill="1" applyAlignment="1"/>
    <xf numFmtId="49" fontId="13" fillId="0" borderId="0" xfId="0" applyNumberFormat="1" applyFont="1" applyFill="1" applyAlignment="1" applyProtection="1"/>
    <xf numFmtId="49" fontId="0" fillId="0" borderId="0" xfId="0" applyNumberFormat="1" applyFont="1" applyFill="1" applyAlignment="1" applyProtection="1"/>
    <xf numFmtId="0" fontId="14" fillId="0" borderId="0" xfId="0" applyFont="1" applyFill="1" applyAlignme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5" xfId="48" applyFont="1" applyBorder="1" applyAlignment="1">
      <alignment horizontal="left"/>
    </xf>
    <xf numFmtId="0" fontId="1" fillId="0" borderId="5" xfId="48" applyBorder="1"/>
    <xf numFmtId="49" fontId="30" fillId="0" borderId="5" xfId="0" applyNumberFormat="1" applyFont="1" applyFill="1" applyBorder="1" applyAlignment="1">
      <alignment horizontal="left" vertical="center" wrapText="1"/>
    </xf>
    <xf numFmtId="182" fontId="30" fillId="0" borderId="5" xfId="0" applyNumberFormat="1" applyFont="1" applyFill="1" applyBorder="1" applyAlignment="1">
      <alignment horizontal="right" vertical="center"/>
    </xf>
    <xf numFmtId="49" fontId="45" fillId="0" borderId="5" xfId="0" applyNumberFormat="1" applyFont="1" applyFill="1" applyBorder="1" applyAlignment="1">
      <alignment horizontal="right" vertical="center"/>
    </xf>
    <xf numFmtId="0" fontId="32" fillId="0" borderId="9" xfId="0" applyFont="1" applyBorder="1">
      <alignment vertical="center"/>
    </xf>
    <xf numFmtId="0" fontId="32" fillId="0" borderId="0" xfId="0" applyFont="1" applyFill="1">
      <alignment vertical="center"/>
    </xf>
    <xf numFmtId="49" fontId="32" fillId="25" borderId="6" xfId="0" applyNumberFormat="1" applyFont="1" applyFill="1" applyBorder="1" applyAlignment="1">
      <alignment horizontal="left" vertical="center" wrapText="1"/>
    </xf>
    <xf numFmtId="0" fontId="32" fillId="25" borderId="6" xfId="0" applyNumberFormat="1" applyFont="1" applyFill="1" applyBorder="1" applyAlignment="1">
      <alignment horizontal="left" vertical="center" wrapText="1"/>
    </xf>
    <xf numFmtId="181" fontId="32" fillId="0" borderId="5" xfId="0" applyNumberFormat="1" applyFont="1" applyBorder="1" applyAlignment="1">
      <alignment vertical="center"/>
    </xf>
    <xf numFmtId="181" fontId="32" fillId="0" borderId="5" xfId="0" applyNumberFormat="1" applyFont="1" applyBorder="1" applyAlignment="1">
      <alignment wrapText="1"/>
    </xf>
    <xf numFmtId="49" fontId="31" fillId="0" borderId="5" xfId="0" applyNumberFormat="1" applyFont="1" applyFill="1" applyBorder="1" applyAlignment="1" applyProtection="1">
      <alignment vertical="center" wrapText="1"/>
    </xf>
    <xf numFmtId="49" fontId="31" fillId="0" borderId="5" xfId="0" applyNumberFormat="1" applyFont="1" applyFill="1" applyBorder="1" applyAlignment="1" applyProtection="1">
      <alignment horizontal="center" vertical="center"/>
    </xf>
    <xf numFmtId="177" fontId="31" fillId="0" borderId="5" xfId="0" applyNumberFormat="1" applyFont="1" applyFill="1" applyBorder="1" applyAlignment="1" applyProtection="1">
      <alignment horizontal="center" vertical="center" wrapText="1"/>
    </xf>
    <xf numFmtId="178" fontId="31" fillId="0" borderId="5" xfId="55" applyNumberFormat="1" applyFont="1" applyFill="1" applyBorder="1" applyAlignment="1" applyProtection="1">
      <alignment horizontal="right" vertical="center" wrapText="1"/>
    </xf>
    <xf numFmtId="0" fontId="31" fillId="0" borderId="0" xfId="55" applyFont="1"/>
    <xf numFmtId="0" fontId="34" fillId="0" borderId="0" xfId="0" applyFont="1">
      <alignment vertical="center"/>
    </xf>
    <xf numFmtId="178" fontId="6" fillId="0" borderId="5" xfId="0" applyNumberFormat="1" applyFont="1" applyFill="1" applyBorder="1" applyAlignment="1">
      <alignment horizontal="right" vertical="center" wrapText="1"/>
    </xf>
    <xf numFmtId="0" fontId="6" fillId="0" borderId="13" xfId="0" applyNumberFormat="1" applyFont="1" applyFill="1" applyBorder="1" applyAlignment="1" applyProtection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14" xfId="0" applyNumberFormat="1" applyFont="1" applyFill="1" applyBorder="1" applyAlignment="1" applyProtection="1">
      <alignment horizontal="centerContinuous" vertical="center"/>
    </xf>
    <xf numFmtId="0" fontId="6" fillId="0" borderId="15" xfId="0" applyFont="1" applyFill="1" applyBorder="1" applyAlignment="1">
      <alignment horizontal="center" vertical="center" wrapText="1"/>
    </xf>
    <xf numFmtId="178" fontId="6" fillId="0" borderId="16" xfId="0" applyNumberFormat="1" applyFont="1" applyFill="1" applyBorder="1" applyAlignment="1">
      <alignment horizontal="right" vertical="center" wrapText="1"/>
    </xf>
    <xf numFmtId="49" fontId="30" fillId="0" borderId="15" xfId="0" applyNumberFormat="1" applyFont="1" applyFill="1" applyBorder="1" applyAlignment="1">
      <alignment horizontal="left" vertical="center" wrapText="1"/>
    </xf>
    <xf numFmtId="182" fontId="30" fillId="0" borderId="16" xfId="0" applyNumberFormat="1" applyFont="1" applyFill="1" applyBorder="1" applyAlignment="1">
      <alignment horizontal="right" vertical="center"/>
    </xf>
    <xf numFmtId="49" fontId="30" fillId="0" borderId="17" xfId="0" applyNumberFormat="1" applyFont="1" applyFill="1" applyBorder="1" applyAlignment="1">
      <alignment horizontal="left" vertical="center" wrapText="1"/>
    </xf>
    <xf numFmtId="182" fontId="30" fillId="0" borderId="18" xfId="0" applyNumberFormat="1" applyFont="1" applyFill="1" applyBorder="1" applyAlignment="1">
      <alignment horizontal="right" vertical="center"/>
    </xf>
    <xf numFmtId="178" fontId="8" fillId="0" borderId="18" xfId="0" applyNumberFormat="1" applyFont="1" applyFill="1" applyBorder="1">
      <alignment vertical="center"/>
    </xf>
    <xf numFmtId="178" fontId="8" fillId="0" borderId="18" xfId="0" applyNumberFormat="1" applyFont="1" applyBorder="1">
      <alignment vertical="center"/>
    </xf>
    <xf numFmtId="178" fontId="0" fillId="0" borderId="18" xfId="0" applyNumberFormat="1" applyFill="1" applyBorder="1">
      <alignment vertical="center"/>
    </xf>
    <xf numFmtId="49" fontId="45" fillId="0" borderId="18" xfId="0" applyNumberFormat="1" applyFont="1" applyFill="1" applyBorder="1" applyAlignment="1">
      <alignment horizontal="right" vertical="center"/>
    </xf>
    <xf numFmtId="182" fontId="30" fillId="0" borderId="19" xfId="0" applyNumberFormat="1" applyFont="1" applyFill="1" applyBorder="1" applyAlignment="1">
      <alignment horizontal="right" vertical="center"/>
    </xf>
    <xf numFmtId="49" fontId="9" fillId="0" borderId="0" xfId="55" applyNumberFormat="1" applyFont="1" applyFill="1" applyAlignment="1" applyProtection="1">
      <alignment horizontal="centerContinuous" vertical="center"/>
    </xf>
    <xf numFmtId="49" fontId="8" fillId="0" borderId="0" xfId="0" applyNumberFormat="1" applyFont="1">
      <alignment vertical="center"/>
    </xf>
    <xf numFmtId="49" fontId="8" fillId="0" borderId="9" xfId="0" applyNumberFormat="1" applyFont="1" applyBorder="1">
      <alignment vertical="center"/>
    </xf>
    <xf numFmtId="178" fontId="36" fillId="0" borderId="5" xfId="0" applyNumberFormat="1" applyFont="1" applyFill="1" applyBorder="1" applyAlignment="1">
      <alignment horizontal="right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9" xfId="0" applyFont="1" applyBorder="1">
      <alignment vertical="center"/>
    </xf>
    <xf numFmtId="49" fontId="8" fillId="0" borderId="0" xfId="0" applyNumberFormat="1" applyFont="1" applyBorder="1">
      <alignment vertical="center"/>
    </xf>
    <xf numFmtId="49" fontId="6" fillId="0" borderId="5" xfId="0" applyNumberFormat="1" applyFont="1" applyFill="1" applyBorder="1" applyAlignment="1">
      <alignment horizontal="center" vertical="center"/>
    </xf>
    <xf numFmtId="183" fontId="0" fillId="0" borderId="5" xfId="0" applyNumberFormat="1" applyFill="1" applyBorder="1" applyAlignment="1">
      <alignment horizontal="right" vertical="center"/>
    </xf>
    <xf numFmtId="183" fontId="8" fillId="0" borderId="5" xfId="0" applyNumberFormat="1" applyFont="1" applyBorder="1" applyAlignment="1">
      <alignment horizontal="right" vertical="center"/>
    </xf>
    <xf numFmtId="0" fontId="35" fillId="0" borderId="5" xfId="0" applyFont="1" applyFill="1" applyBorder="1">
      <alignment vertical="center"/>
    </xf>
    <xf numFmtId="0" fontId="0" fillId="0" borderId="5" xfId="0" applyFill="1" applyBorder="1">
      <alignment vertical="center"/>
    </xf>
    <xf numFmtId="49" fontId="37" fillId="0" borderId="5" xfId="0" applyNumberFormat="1" applyFont="1" applyFill="1" applyBorder="1" applyAlignment="1" applyProtection="1">
      <alignment vertical="center" wrapText="1"/>
    </xf>
    <xf numFmtId="0" fontId="37" fillId="0" borderId="5" xfId="0" applyFont="1" applyFill="1" applyBorder="1">
      <alignment vertical="center"/>
    </xf>
    <xf numFmtId="0" fontId="37" fillId="0" borderId="0" xfId="0" applyFont="1">
      <alignment vertical="center"/>
    </xf>
    <xf numFmtId="182" fontId="35" fillId="0" borderId="5" xfId="0" applyNumberFormat="1" applyFont="1" applyFill="1" applyBorder="1" applyAlignment="1">
      <alignment vertical="center"/>
    </xf>
    <xf numFmtId="183" fontId="8" fillId="0" borderId="5" xfId="0" applyNumberFormat="1" applyFont="1" applyFill="1" applyBorder="1" applyAlignment="1">
      <alignment horizontal="right" vertical="center"/>
    </xf>
    <xf numFmtId="182" fontId="6" fillId="0" borderId="5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/>
    </xf>
    <xf numFmtId="49" fontId="35" fillId="0" borderId="5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182" fontId="37" fillId="0" borderId="5" xfId="45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182" fontId="37" fillId="0" borderId="5" xfId="0" applyNumberFormat="1" applyFont="1" applyFill="1" applyBorder="1">
      <alignment vertical="center"/>
    </xf>
    <xf numFmtId="49" fontId="35" fillId="0" borderId="5" xfId="44" applyNumberFormat="1" applyFont="1" applyFill="1" applyBorder="1">
      <alignment vertical="center"/>
    </xf>
    <xf numFmtId="182" fontId="35" fillId="0" borderId="5" xfId="44" applyNumberFormat="1" applyFont="1" applyFill="1" applyBorder="1" applyAlignment="1">
      <alignment horizontal="right" vertical="center"/>
    </xf>
    <xf numFmtId="0" fontId="35" fillId="0" borderId="5" xfId="44" applyNumberFormat="1" applyFont="1" applyFill="1" applyBorder="1" applyAlignment="1">
      <alignment horizontal="center" vertical="center"/>
    </xf>
    <xf numFmtId="183" fontId="0" fillId="0" borderId="5" xfId="0" applyNumberFormat="1" applyFill="1" applyBorder="1">
      <alignment vertical="center"/>
    </xf>
    <xf numFmtId="183" fontId="37" fillId="0" borderId="5" xfId="44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 applyProtection="1">
      <alignment horizontal="center" vertical="center" wrapText="1"/>
    </xf>
    <xf numFmtId="49" fontId="37" fillId="0" borderId="5" xfId="0" applyNumberFormat="1" applyFont="1" applyFill="1" applyBorder="1" applyAlignment="1" applyProtection="1">
      <alignment horizontal="center" vertical="center" wrapText="1"/>
    </xf>
    <xf numFmtId="0" fontId="35" fillId="0" borderId="0" xfId="55" applyFont="1"/>
    <xf numFmtId="49" fontId="32" fillId="25" borderId="5" xfId="0" applyNumberFormat="1" applyFont="1" applyFill="1" applyBorder="1" applyAlignment="1">
      <alignment horizontal="left" vertical="center" wrapText="1"/>
    </xf>
    <xf numFmtId="181" fontId="37" fillId="0" borderId="5" xfId="0" applyNumberFormat="1" applyFont="1" applyBorder="1" applyAlignment="1">
      <alignment vertical="center" wrapText="1"/>
    </xf>
    <xf numFmtId="0" fontId="38" fillId="28" borderId="0" xfId="0" applyFont="1" applyFill="1">
      <alignment vertical="center"/>
    </xf>
    <xf numFmtId="0" fontId="7" fillId="0" borderId="5" xfId="0" applyNumberFormat="1" applyFont="1" applyFill="1" applyBorder="1" applyAlignment="1" applyProtection="1">
      <alignment vertical="center" wrapText="1"/>
    </xf>
    <xf numFmtId="0" fontId="38" fillId="0" borderId="5" xfId="0" applyNumberFormat="1" applyFont="1" applyFill="1" applyBorder="1" applyAlignment="1" applyProtection="1">
      <alignment vertical="center"/>
    </xf>
    <xf numFmtId="0" fontId="38" fillId="0" borderId="5" xfId="0" applyNumberFormat="1" applyFont="1" applyFill="1" applyBorder="1" applyAlignment="1" applyProtection="1">
      <alignment vertical="center" wrapText="1"/>
    </xf>
    <xf numFmtId="49" fontId="37" fillId="0" borderId="6" xfId="46" applyNumberFormat="1" applyFont="1" applyFill="1" applyBorder="1" applyAlignment="1" applyProtection="1">
      <alignment horizontal="left" vertical="center" wrapText="1"/>
    </xf>
    <xf numFmtId="0" fontId="38" fillId="0" borderId="5" xfId="0" applyNumberFormat="1" applyFont="1" applyFill="1" applyBorder="1" applyAlignment="1" applyProtection="1">
      <alignment horizontal="center" vertical="center" wrapText="1"/>
    </xf>
    <xf numFmtId="0" fontId="38" fillId="0" borderId="5" xfId="0" applyFont="1" applyFill="1" applyBorder="1" applyAlignment="1">
      <alignment vertical="center" wrapText="1"/>
    </xf>
    <xf numFmtId="0" fontId="6" fillId="0" borderId="9" xfId="0" applyFont="1" applyBorder="1" applyAlignment="1">
      <alignment horizontal="right" vertical="center"/>
    </xf>
    <xf numFmtId="49" fontId="0" fillId="0" borderId="15" xfId="0" applyNumberFormat="1" applyFill="1" applyBorder="1" applyAlignment="1">
      <alignment horizontal="left" vertical="center" wrapText="1"/>
    </xf>
    <xf numFmtId="49" fontId="0" fillId="0" borderId="5" xfId="0" applyNumberFormat="1" applyFill="1" applyBorder="1" applyAlignment="1">
      <alignment horizontal="left" vertical="center" wrapText="1"/>
    </xf>
    <xf numFmtId="49" fontId="6" fillId="0" borderId="5" xfId="44" applyNumberFormat="1" applyFont="1" applyFill="1" applyBorder="1">
      <alignment vertical="center"/>
    </xf>
    <xf numFmtId="0" fontId="6" fillId="0" borderId="9" xfId="47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vertical="center"/>
    </xf>
    <xf numFmtId="0" fontId="42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5" fillId="0" borderId="0" xfId="0" applyFont="1" applyAlignment="1">
      <alignment vertical="center"/>
    </xf>
    <xf numFmtId="49" fontId="8" fillId="0" borderId="6" xfId="47" applyNumberFormat="1" applyFont="1" applyFill="1" applyBorder="1" applyAlignment="1" applyProtection="1">
      <alignment vertical="center"/>
    </xf>
    <xf numFmtId="49" fontId="8" fillId="0" borderId="5" xfId="47" applyNumberFormat="1" applyFont="1" applyFill="1" applyBorder="1" applyAlignment="1" applyProtection="1">
      <alignment vertical="center"/>
    </xf>
    <xf numFmtId="49" fontId="8" fillId="0" borderId="5" xfId="47" applyNumberFormat="1" applyFont="1" applyFill="1" applyBorder="1" applyAlignment="1" applyProtection="1">
      <alignment horizontal="left" vertical="center" indent="1"/>
    </xf>
    <xf numFmtId="49" fontId="8" fillId="0" borderId="5" xfId="47" applyNumberFormat="1" applyFont="1" applyFill="1" applyBorder="1" applyAlignment="1" applyProtection="1">
      <alignment horizontal="left" vertical="center" indent="2"/>
    </xf>
    <xf numFmtId="4" fontId="8" fillId="0" borderId="5" xfId="47" applyNumberFormat="1" applyFont="1" applyFill="1" applyBorder="1" applyAlignment="1" applyProtection="1">
      <alignment horizontal="right" vertical="center" wrapText="1"/>
    </xf>
    <xf numFmtId="178" fontId="8" fillId="0" borderId="5" xfId="47" applyNumberFormat="1" applyFont="1" applyFill="1" applyBorder="1" applyAlignment="1" applyProtection="1">
      <alignment horizontal="right" vertical="center" wrapText="1"/>
    </xf>
    <xf numFmtId="0" fontId="8" fillId="0" borderId="5" xfId="47" applyNumberFormat="1" applyFont="1" applyFill="1" applyBorder="1" applyAlignment="1" applyProtection="1">
      <alignment vertical="center"/>
    </xf>
    <xf numFmtId="49" fontId="8" fillId="0" borderId="5" xfId="0" applyNumberFormat="1" applyFont="1" applyBorder="1">
      <alignment vertical="center"/>
    </xf>
    <xf numFmtId="49" fontId="46" fillId="0" borderId="5" xfId="0" applyNumberFormat="1" applyFont="1" applyBorder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46" fillId="0" borderId="5" xfId="0" applyNumberFormat="1" applyFont="1" applyBorder="1" applyAlignment="1">
      <alignment horizontal="center" vertical="center"/>
    </xf>
    <xf numFmtId="184" fontId="46" fillId="0" borderId="5" xfId="73" applyNumberFormat="1" applyFont="1" applyFill="1" applyBorder="1" applyAlignment="1" applyProtection="1">
      <alignment horizontal="right" wrapText="1"/>
    </xf>
    <xf numFmtId="0" fontId="49" fillId="0" borderId="9" xfId="47" applyFont="1" applyFill="1" applyBorder="1" applyAlignment="1">
      <alignment horizontal="left" vertical="center"/>
    </xf>
    <xf numFmtId="0" fontId="46" fillId="0" borderId="5" xfId="73" applyNumberFormat="1" applyFont="1" applyFill="1" applyBorder="1" applyAlignment="1" applyProtection="1">
      <alignment horizontal="left" wrapText="1"/>
    </xf>
    <xf numFmtId="184" fontId="46" fillId="0" borderId="5" xfId="73" applyNumberFormat="1" applyFont="1" applyFill="1" applyBorder="1" applyAlignment="1" applyProtection="1">
      <alignment horizontal="right" wrapText="1"/>
    </xf>
    <xf numFmtId="0" fontId="46" fillId="0" borderId="5" xfId="73" applyNumberFormat="1" applyFont="1" applyFill="1" applyBorder="1" applyAlignment="1" applyProtection="1">
      <alignment horizontal="left" wrapText="1"/>
    </xf>
    <xf numFmtId="0" fontId="46" fillId="0" borderId="5" xfId="73" applyNumberFormat="1" applyFont="1" applyFill="1" applyBorder="1" applyAlignment="1" applyProtection="1">
      <alignment horizontal="left" wrapText="1"/>
    </xf>
    <xf numFmtId="184" fontId="46" fillId="0" borderId="5" xfId="73" applyNumberFormat="1" applyFont="1" applyFill="1" applyBorder="1" applyAlignment="1" applyProtection="1">
      <alignment horizontal="right" wrapText="1"/>
    </xf>
    <xf numFmtId="183" fontId="9" fillId="0" borderId="0" xfId="55" applyNumberFormat="1" applyFont="1" applyFill="1" applyAlignment="1" applyProtection="1">
      <alignment horizontal="centerContinuous" vertical="center"/>
    </xf>
    <xf numFmtId="183" fontId="8" fillId="0" borderId="0" xfId="0" applyNumberFormat="1" applyFont="1">
      <alignment vertical="center"/>
    </xf>
    <xf numFmtId="183" fontId="6" fillId="0" borderId="11" xfId="0" applyNumberFormat="1" applyFont="1" applyFill="1" applyBorder="1" applyAlignment="1" applyProtection="1">
      <alignment horizontal="centerContinuous" vertical="center"/>
    </xf>
    <xf numFmtId="183" fontId="6" fillId="0" borderId="8" xfId="0" applyNumberFormat="1" applyFont="1" applyBorder="1" applyAlignment="1">
      <alignment horizontal="center" vertical="center" wrapText="1"/>
    </xf>
    <xf numFmtId="183" fontId="6" fillId="0" borderId="5" xfId="0" applyNumberFormat="1" applyFont="1" applyFill="1" applyBorder="1" applyAlignment="1" applyProtection="1">
      <alignment horizontal="right" vertical="center"/>
    </xf>
    <xf numFmtId="183" fontId="36" fillId="0" borderId="5" xfId="0" applyNumberFormat="1" applyFont="1" applyFill="1" applyBorder="1" applyAlignment="1">
      <alignment horizontal="right" vertical="center"/>
    </xf>
    <xf numFmtId="183" fontId="8" fillId="0" borderId="5" xfId="0" applyNumberFormat="1" applyFont="1" applyBorder="1">
      <alignment vertical="center"/>
    </xf>
    <xf numFmtId="49" fontId="46" fillId="0" borderId="5" xfId="0" applyNumberFormat="1" applyFont="1" applyFill="1" applyBorder="1" applyAlignment="1" applyProtection="1">
      <alignment horizontal="center" vertical="center"/>
    </xf>
    <xf numFmtId="0" fontId="49" fillId="0" borderId="5" xfId="0" applyFont="1" applyBorder="1" applyAlignment="1">
      <alignment horizontal="center" vertical="center" wrapText="1"/>
    </xf>
    <xf numFmtId="49" fontId="47" fillId="0" borderId="5" xfId="74" applyNumberFormat="1" applyFill="1" applyBorder="1">
      <alignment vertical="center"/>
    </xf>
    <xf numFmtId="49" fontId="46" fillId="0" borderId="5" xfId="74" applyNumberFormat="1" applyFont="1" applyFill="1" applyBorder="1" applyAlignment="1">
      <alignment horizontal="center" vertical="center" wrapText="1"/>
    </xf>
    <xf numFmtId="178" fontId="46" fillId="0" borderId="5" xfId="74" applyNumberFormat="1" applyFont="1" applyFill="1" applyBorder="1" applyAlignment="1">
      <alignment horizontal="center" vertical="center" wrapText="1"/>
    </xf>
    <xf numFmtId="49" fontId="49" fillId="0" borderId="5" xfId="0" applyNumberFormat="1" applyFont="1" applyFill="1" applyBorder="1" applyAlignment="1" applyProtection="1">
      <alignment vertical="center" wrapText="1"/>
    </xf>
    <xf numFmtId="49" fontId="46" fillId="0" borderId="5" xfId="73" applyNumberFormat="1" applyFont="1" applyFill="1" applyBorder="1" applyAlignment="1" applyProtection="1">
      <alignment horizontal="left" wrapText="1"/>
    </xf>
    <xf numFmtId="49" fontId="47" fillId="0" borderId="5" xfId="74" applyNumberFormat="1" applyFill="1" applyBorder="1">
      <alignment vertical="center"/>
    </xf>
    <xf numFmtId="49" fontId="46" fillId="0" borderId="5" xfId="74" applyNumberFormat="1" applyFont="1" applyFill="1" applyBorder="1" applyAlignment="1">
      <alignment horizontal="center" vertical="center" wrapText="1"/>
    </xf>
    <xf numFmtId="178" fontId="46" fillId="0" borderId="5" xfId="74" applyNumberFormat="1" applyFont="1" applyFill="1" applyBorder="1" applyAlignment="1">
      <alignment horizontal="center" vertical="center" wrapText="1"/>
    </xf>
    <xf numFmtId="49" fontId="8" fillId="0" borderId="5" xfId="55" applyNumberFormat="1" applyFont="1" applyFill="1" applyBorder="1" applyAlignment="1" applyProtection="1">
      <alignment vertical="center"/>
    </xf>
    <xf numFmtId="49" fontId="46" fillId="0" borderId="5" xfId="0" applyNumberFormat="1" applyFont="1" applyFill="1" applyBorder="1" applyAlignment="1" applyProtection="1">
      <alignment vertical="center" wrapText="1"/>
    </xf>
    <xf numFmtId="49" fontId="47" fillId="0" borderId="5" xfId="74" applyNumberFormat="1" applyFill="1" applyBorder="1" applyAlignment="1">
      <alignment vertical="center" wrapText="1"/>
    </xf>
    <xf numFmtId="178" fontId="48" fillId="0" borderId="5" xfId="0" applyNumberFormat="1" applyFont="1" applyFill="1" applyBorder="1" applyAlignment="1">
      <alignment horizontal="right" vertical="center"/>
    </xf>
    <xf numFmtId="183" fontId="48" fillId="0" borderId="5" xfId="0" applyNumberFormat="1" applyFont="1" applyBorder="1">
      <alignment vertical="center"/>
    </xf>
    <xf numFmtId="183" fontId="9" fillId="0" borderId="0" xfId="0" applyNumberFormat="1" applyFont="1" applyAlignment="1">
      <alignment horizontal="centerContinuous" vertical="center"/>
    </xf>
    <xf numFmtId="183" fontId="6" fillId="0" borderId="0" xfId="0" applyNumberFormat="1" applyFont="1" applyFill="1" applyAlignment="1" applyProtection="1">
      <alignment horizontal="right" vertical="center"/>
    </xf>
    <xf numFmtId="183" fontId="6" fillId="0" borderId="9" xfId="47" applyNumberFormat="1" applyFont="1" applyFill="1" applyBorder="1" applyAlignment="1">
      <alignment vertical="center"/>
    </xf>
    <xf numFmtId="183" fontId="6" fillId="0" borderId="9" xfId="47" applyNumberFormat="1" applyFont="1" applyFill="1" applyBorder="1" applyAlignment="1">
      <alignment horizontal="right" vertical="center"/>
    </xf>
    <xf numFmtId="183" fontId="6" fillId="0" borderId="7" xfId="0" applyNumberFormat="1" applyFont="1" applyBorder="1" applyAlignment="1">
      <alignment horizontal="centerContinuous" vertical="center"/>
    </xf>
    <xf numFmtId="183" fontId="6" fillId="0" borderId="5" xfId="0" applyNumberFormat="1" applyFont="1" applyBorder="1" applyAlignment="1">
      <alignment horizontal="centerContinuous" vertical="center"/>
    </xf>
    <xf numFmtId="183" fontId="6" fillId="0" borderId="5" xfId="0" applyNumberFormat="1" applyFont="1" applyBorder="1" applyAlignment="1">
      <alignment horizontal="center" vertical="center"/>
    </xf>
    <xf numFmtId="183" fontId="6" fillId="0" borderId="5" xfId="0" applyNumberFormat="1" applyFont="1" applyFill="1" applyBorder="1" applyAlignment="1">
      <alignment horizontal="center" vertical="center"/>
    </xf>
    <xf numFmtId="183" fontId="40" fillId="0" borderId="5" xfId="0" applyNumberFormat="1" applyFont="1" applyFill="1" applyBorder="1" applyAlignment="1">
      <alignment horizontal="center" vertical="center"/>
    </xf>
    <xf numFmtId="183" fontId="0" fillId="0" borderId="0" xfId="0" applyNumberFormat="1">
      <alignment vertical="center"/>
    </xf>
    <xf numFmtId="31" fontId="5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 applyProtection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57" fontId="13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9" fillId="0" borderId="0" xfId="47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0" xfId="55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28" borderId="5" xfId="0" applyFont="1" applyFill="1" applyBorder="1" applyAlignment="1">
      <alignment horizontal="center" vertical="center"/>
    </xf>
    <xf numFmtId="49" fontId="6" fillId="28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47" applyFont="1" applyFill="1" applyBorder="1" applyAlignment="1">
      <alignment horizontal="left" vertical="center"/>
    </xf>
    <xf numFmtId="0" fontId="6" fillId="0" borderId="0" xfId="47" applyFont="1" applyFill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 vertical="center"/>
    </xf>
    <xf numFmtId="2" fontId="5" fillId="0" borderId="0" xfId="55" applyNumberFormat="1" applyFont="1" applyFill="1" applyAlignment="1" applyProtection="1">
      <alignment horizontal="center" vertical="center"/>
    </xf>
    <xf numFmtId="49" fontId="6" fillId="0" borderId="5" xfId="55" applyNumberFormat="1" applyFont="1" applyFill="1" applyBorder="1" applyAlignment="1" applyProtection="1">
      <alignment horizontal="center" vertical="center" wrapText="1"/>
    </xf>
    <xf numFmtId="176" fontId="6" fillId="0" borderId="5" xfId="55" applyNumberFormat="1" applyFont="1" applyFill="1" applyBorder="1" applyAlignment="1" applyProtection="1">
      <alignment horizontal="center" vertical="center" wrapText="1"/>
    </xf>
    <xf numFmtId="0" fontId="5" fillId="28" borderId="0" xfId="0" applyFont="1" applyFill="1" applyAlignment="1">
      <alignment horizontal="center" vertical="center"/>
    </xf>
    <xf numFmtId="0" fontId="7" fillId="28" borderId="12" xfId="0" applyNumberFormat="1" applyFont="1" applyFill="1" applyBorder="1" applyAlignment="1" applyProtection="1">
      <alignment horizontal="center" vertical="center"/>
    </xf>
    <xf numFmtId="0" fontId="7" fillId="28" borderId="21" xfId="0" applyNumberFormat="1" applyFont="1" applyFill="1" applyBorder="1" applyAlignment="1" applyProtection="1">
      <alignment horizontal="center" vertical="center"/>
    </xf>
    <xf numFmtId="0" fontId="7" fillId="28" borderId="8" xfId="0" applyNumberFormat="1" applyFont="1" applyFill="1" applyBorder="1" applyAlignment="1" applyProtection="1">
      <alignment horizontal="center" vertical="center"/>
    </xf>
    <xf numFmtId="0" fontId="7" fillId="28" borderId="6" xfId="0" applyNumberFormat="1" applyFont="1" applyFill="1" applyBorder="1" applyAlignment="1" applyProtection="1">
      <alignment horizontal="center" vertical="center" wrapText="1"/>
    </xf>
    <xf numFmtId="0" fontId="7" fillId="28" borderId="11" xfId="0" applyNumberFormat="1" applyFont="1" applyFill="1" applyBorder="1" applyAlignment="1" applyProtection="1">
      <alignment horizontal="center" vertical="center" wrapText="1"/>
    </xf>
    <xf numFmtId="0" fontId="7" fillId="28" borderId="7" xfId="0" applyNumberFormat="1" applyFont="1" applyFill="1" applyBorder="1" applyAlignment="1" applyProtection="1">
      <alignment horizontal="center" vertical="center" wrapText="1"/>
    </xf>
    <xf numFmtId="0" fontId="7" fillId="28" borderId="12" xfId="0" applyNumberFormat="1" applyFont="1" applyFill="1" applyBorder="1" applyAlignment="1" applyProtection="1">
      <alignment horizontal="center" vertical="center" wrapText="1"/>
    </xf>
    <xf numFmtId="0" fontId="7" fillId="28" borderId="8" xfId="0" applyNumberFormat="1" applyFont="1" applyFill="1" applyBorder="1" applyAlignment="1" applyProtection="1">
      <alignment horizontal="center" vertical="center" wrapText="1"/>
    </xf>
    <xf numFmtId="0" fontId="7" fillId="28" borderId="21" xfId="0" applyNumberFormat="1" applyFont="1" applyFill="1" applyBorder="1" applyAlignment="1" applyProtection="1">
      <alignment horizontal="center" vertical="center" wrapText="1"/>
    </xf>
    <xf numFmtId="0" fontId="3" fillId="0" borderId="0" xfId="43" applyFont="1" applyAlignment="1">
      <alignment horizontal="center" vertical="center"/>
    </xf>
    <xf numFmtId="0" fontId="4" fillId="0" borderId="0" xfId="43" applyFont="1" applyAlignment="1">
      <alignment horizontal="center" vertical="center"/>
    </xf>
    <xf numFmtId="0" fontId="2" fillId="0" borderId="6" xfId="43" applyFont="1" applyBorder="1" applyAlignment="1">
      <alignment horizontal="center" vertical="center"/>
    </xf>
    <xf numFmtId="0" fontId="2" fillId="0" borderId="11" xfId="43" applyFont="1" applyBorder="1" applyAlignment="1">
      <alignment horizontal="center" vertical="center"/>
    </xf>
    <xf numFmtId="0" fontId="2" fillId="0" borderId="7" xfId="43" applyFont="1" applyBorder="1" applyAlignment="1">
      <alignment horizontal="center" vertical="center"/>
    </xf>
    <xf numFmtId="0" fontId="1" fillId="0" borderId="6" xfId="43" applyFont="1" applyBorder="1" applyAlignment="1">
      <alignment horizontal="center" vertical="center" wrapText="1"/>
    </xf>
    <xf numFmtId="0" fontId="1" fillId="0" borderId="11" xfId="43" applyFont="1" applyBorder="1" applyAlignment="1">
      <alignment horizontal="center" vertical="center" wrapText="1"/>
    </xf>
    <xf numFmtId="0" fontId="1" fillId="0" borderId="7" xfId="43" applyFont="1" applyBorder="1" applyAlignment="1">
      <alignment horizontal="center" vertical="center" wrapText="1"/>
    </xf>
  </cellXfs>
  <cellStyles count="7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20% - 着色 1" xfId="7"/>
    <cellStyle name="20% - 着色 2" xfId="8"/>
    <cellStyle name="20% - 着色 3" xfId="9"/>
    <cellStyle name="20% - 着色 4" xfId="10"/>
    <cellStyle name="20% - 着色 5" xfId="11"/>
    <cellStyle name="20% - 着色 6" xfId="12"/>
    <cellStyle name="40% - 强调文字颜色 1 2" xfId="13"/>
    <cellStyle name="40% - 强调文字颜色 2 2" xfId="14"/>
    <cellStyle name="40% - 强调文字颜色 3 2" xfId="15"/>
    <cellStyle name="40% - 强调文字颜色 4 2" xfId="16"/>
    <cellStyle name="40% - 强调文字颜色 5 2" xfId="17"/>
    <cellStyle name="40% - 强调文字颜色 6 2" xfId="18"/>
    <cellStyle name="40% - 着色 1" xfId="19"/>
    <cellStyle name="40% - 着色 2" xfId="20"/>
    <cellStyle name="40% - 着色 3" xfId="21"/>
    <cellStyle name="40% - 着色 4" xfId="22"/>
    <cellStyle name="40% - 着色 5" xfId="23"/>
    <cellStyle name="40% - 着色 6" xfId="24"/>
    <cellStyle name="60% - 强调文字颜色 1 2" xfId="25"/>
    <cellStyle name="60% - 强调文字颜色 2 2" xfId="26"/>
    <cellStyle name="60% - 强调文字颜色 3 2" xfId="27"/>
    <cellStyle name="60% - 强调文字颜色 4 2" xfId="28"/>
    <cellStyle name="60% - 强调文字颜色 5 2" xfId="29"/>
    <cellStyle name="60% - 强调文字颜色 6 2" xfId="30"/>
    <cellStyle name="60% - 着色 1" xfId="31"/>
    <cellStyle name="60% - 着色 2" xfId="32"/>
    <cellStyle name="60% - 着色 3" xfId="33"/>
    <cellStyle name="60% - 着色 4" xfId="34"/>
    <cellStyle name="60% - 着色 5" xfId="35"/>
    <cellStyle name="60% - 着色 6" xfId="36"/>
    <cellStyle name="ColLevel_1" xfId="37"/>
    <cellStyle name="RowLevel_1" xfId="38"/>
    <cellStyle name="差 2" xfId="39"/>
    <cellStyle name="差_（新增预算公开表20160201）2016年鞍山市市本级一般公共预算经济分类预算表" xfId="40"/>
    <cellStyle name="差_StartUp" xfId="41"/>
    <cellStyle name="差_填报模板 " xfId="42"/>
    <cellStyle name="常规" xfId="0" builtinId="0"/>
    <cellStyle name="常规 2" xfId="43"/>
    <cellStyle name="常规 3" xfId="44"/>
    <cellStyle name="常规 4" xfId="45"/>
    <cellStyle name="常规 5" xfId="72"/>
    <cellStyle name="常规 6" xfId="74"/>
    <cellStyle name="常规_2014年附表" xfId="46"/>
    <cellStyle name="常规_2014年附表 3" xfId="73"/>
    <cellStyle name="常规_Sheet1" xfId="47"/>
    <cellStyle name="常规_附件1：2016年部门预算和“三公”经费预算公开表样" xfId="48"/>
    <cellStyle name="好 2" xfId="49"/>
    <cellStyle name="好_（新增预算公开表20160201）2016年鞍山市市本级一般公共预算经济分类预算表" xfId="50"/>
    <cellStyle name="好_StartUp" xfId="51"/>
    <cellStyle name="好_填报模板 " xfId="52"/>
    <cellStyle name="计算 2" xfId="53"/>
    <cellStyle name="检查单元格 2" xfId="54"/>
    <cellStyle name="千位分隔[0]" xfId="55" builtinId="6"/>
    <cellStyle name="强调文字颜色 1 2" xfId="56"/>
    <cellStyle name="强调文字颜色 2 2" xfId="57"/>
    <cellStyle name="强调文字颜色 3 2" xfId="58"/>
    <cellStyle name="强调文字颜色 4 2" xfId="59"/>
    <cellStyle name="强调文字颜色 5 2" xfId="60"/>
    <cellStyle name="强调文字颜色 6 2" xfId="61"/>
    <cellStyle name="适中 2" xfId="62"/>
    <cellStyle name="输出 2" xfId="63"/>
    <cellStyle name="输入 2" xfId="64"/>
    <cellStyle name="着色 1" xfId="65"/>
    <cellStyle name="着色 2" xfId="66"/>
    <cellStyle name="着色 3" xfId="67"/>
    <cellStyle name="着色 4" xfId="68"/>
    <cellStyle name="着色 5" xfId="69"/>
    <cellStyle name="着色 6" xfId="70"/>
    <cellStyle name="注释 2" xfId="7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Z22"/>
  <sheetViews>
    <sheetView showGridLines="0" showZeros="0" workbookViewId="0">
      <selection activeCell="A11" sqref="A11:P11"/>
    </sheetView>
  </sheetViews>
  <sheetFormatPr defaultColWidth="7" defaultRowHeight="12"/>
  <cols>
    <col min="1" max="5" width="8.77734375" style="132" customWidth="1"/>
    <col min="6" max="6" width="8.77734375" style="129" customWidth="1"/>
    <col min="7" max="16" width="8.77734375" style="132" customWidth="1"/>
    <col min="17" max="19" width="7" style="132" customWidth="1"/>
    <col min="20" max="20" width="50.77734375" style="132" customWidth="1"/>
    <col min="21" max="16384" width="7" style="132"/>
  </cols>
  <sheetData>
    <row r="1" spans="1:26" ht="15.65" customHeight="1">
      <c r="A1" s="133"/>
      <c r="Y1"/>
      <c r="Z1"/>
    </row>
    <row r="2" spans="1:26" ht="10.9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0.9" customHeight="1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0.9" customHeight="1">
      <c r="H4" s="129"/>
      <c r="Y4"/>
      <c r="Z4"/>
    </row>
    <row r="5" spans="1:26" s="129" customFormat="1" ht="36" customHeight="1">
      <c r="A5" s="134"/>
      <c r="W5" s="135"/>
      <c r="X5" s="82"/>
      <c r="Y5" s="82"/>
      <c r="Z5" s="82"/>
    </row>
    <row r="6" spans="1:26" ht="10.9" customHeight="1">
      <c r="D6" s="129"/>
      <c r="U6" s="129"/>
      <c r="V6" s="129"/>
      <c r="W6" s="129"/>
      <c r="X6" s="129"/>
      <c r="Y6"/>
      <c r="Z6"/>
    </row>
    <row r="7" spans="1:26" ht="10.9" customHeight="1">
      <c r="D7" s="129"/>
      <c r="N7" s="129"/>
      <c r="O7" s="129"/>
      <c r="U7" s="129"/>
      <c r="V7" s="129"/>
      <c r="W7" s="129"/>
      <c r="X7" s="129"/>
      <c r="Y7"/>
      <c r="Z7"/>
    </row>
    <row r="8" spans="1:26" s="130" customFormat="1" ht="30" customHeight="1">
      <c r="A8" s="285" t="s">
        <v>114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136"/>
      <c r="R8" s="136"/>
      <c r="S8" s="136"/>
      <c r="T8" s="137"/>
      <c r="U8" s="136"/>
      <c r="V8" s="136"/>
      <c r="W8" s="136"/>
      <c r="X8" s="136"/>
      <c r="Y8"/>
      <c r="Z8"/>
    </row>
    <row r="9" spans="1:26" ht="19.5" customHeight="1">
      <c r="A9" s="286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129"/>
      <c r="T9" s="138"/>
      <c r="U9" s="129"/>
      <c r="V9" s="129"/>
      <c r="W9" s="129"/>
      <c r="X9" s="129"/>
      <c r="Y9"/>
      <c r="Z9"/>
    </row>
    <row r="10" spans="1:26" ht="10.9" customHeight="1">
      <c r="A10" s="129"/>
      <c r="B10" s="129"/>
      <c r="D10" s="129"/>
      <c r="E10" s="129"/>
      <c r="H10" s="129"/>
      <c r="N10" s="129"/>
      <c r="O10" s="129"/>
      <c r="U10" s="129"/>
      <c r="V10" s="129"/>
      <c r="X10" s="129"/>
      <c r="Y10"/>
      <c r="Z10"/>
    </row>
    <row r="11" spans="1:26" ht="77.25" customHeight="1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U11" s="129"/>
      <c r="V11" s="129"/>
      <c r="X11" s="129"/>
      <c r="Y11"/>
      <c r="Z11"/>
    </row>
    <row r="12" spans="1:26" ht="56.25" customHeight="1">
      <c r="A12" s="288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S12" s="129"/>
      <c r="T12" s="129"/>
      <c r="U12" s="129"/>
      <c r="V12" s="129"/>
      <c r="W12" s="129"/>
      <c r="X12" s="129"/>
      <c r="Y12"/>
      <c r="Z12"/>
    </row>
    <row r="13" spans="1:26" ht="10.9" customHeight="1">
      <c r="H13" s="129"/>
      <c r="R13" s="129"/>
      <c r="S13" s="129"/>
      <c r="U13" s="129"/>
      <c r="V13" s="129"/>
      <c r="W13" s="129"/>
      <c r="X13" s="129"/>
      <c r="Y13"/>
      <c r="Z13"/>
    </row>
    <row r="14" spans="1:26" s="131" customFormat="1" ht="25.9" customHeight="1">
      <c r="A14" s="289"/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R14" s="139"/>
      <c r="S14" s="139"/>
      <c r="U14" s="139"/>
      <c r="V14" s="139"/>
      <c r="W14" s="139"/>
      <c r="X14" s="139"/>
      <c r="Y14" s="139"/>
      <c r="Z14" s="139"/>
    </row>
    <row r="15" spans="1:26" s="131" customFormat="1" ht="25.9" customHeight="1">
      <c r="A15" s="284"/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S15" s="139"/>
      <c r="T15" s="139"/>
      <c r="U15" s="139"/>
      <c r="V15" s="139"/>
      <c r="W15" s="139"/>
      <c r="X15"/>
      <c r="Y15"/>
      <c r="Z15" s="139"/>
    </row>
    <row r="16" spans="1:26">
      <c r="O16" s="129"/>
      <c r="V16"/>
      <c r="W16"/>
      <c r="X16"/>
      <c r="Y16"/>
      <c r="Z16" s="129"/>
    </row>
    <row r="17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M20" s="129"/>
    </row>
    <row r="21" spans="1:26">
      <c r="M21" s="129"/>
    </row>
    <row r="22" spans="1:26">
      <c r="B22" s="132" t="s">
        <v>0</v>
      </c>
    </row>
  </sheetData>
  <sheetProtection formatCells="0" formatColumns="0" formatRows="0"/>
  <mergeCells count="6">
    <mergeCell ref="A15:P15"/>
    <mergeCell ref="A8:P8"/>
    <mergeCell ref="A9:O9"/>
    <mergeCell ref="A11:P11"/>
    <mergeCell ref="A12:P12"/>
    <mergeCell ref="A14:P14"/>
  </mergeCells>
  <phoneticPr fontId="0" type="noConversion"/>
  <printOptions horizontalCentered="1"/>
  <pageMargins left="0.63" right="0.63" top="0.79" bottom="0.79" header="0.39" footer="0.39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3" sqref="D13:D14"/>
    </sheetView>
  </sheetViews>
  <sheetFormatPr defaultColWidth="9.33203125" defaultRowHeight="12"/>
  <cols>
    <col min="1" max="1" width="128.77734375" customWidth="1"/>
  </cols>
  <sheetData>
    <row r="1" spans="1:1" ht="33" customHeight="1">
      <c r="A1" s="49" t="s">
        <v>1</v>
      </c>
    </row>
    <row r="2" spans="1:1" s="127" customFormat="1" ht="21.75" customHeight="1">
      <c r="A2" s="128" t="s">
        <v>115</v>
      </c>
    </row>
    <row r="3" spans="1:1" s="127" customFormat="1" ht="21.75" customHeight="1">
      <c r="A3" s="128" t="s">
        <v>116</v>
      </c>
    </row>
    <row r="4" spans="1:1" s="127" customFormat="1" ht="21.75" customHeight="1">
      <c r="A4" s="128" t="s">
        <v>117</v>
      </c>
    </row>
    <row r="5" spans="1:1" s="127" customFormat="1" ht="21.75" customHeight="1">
      <c r="A5" s="128" t="s">
        <v>118</v>
      </c>
    </row>
    <row r="6" spans="1:1" s="127" customFormat="1" ht="21.75" customHeight="1">
      <c r="A6" s="128" t="s">
        <v>119</v>
      </c>
    </row>
    <row r="7" spans="1:1" s="127" customFormat="1" ht="21.75" customHeight="1">
      <c r="A7" s="128" t="s">
        <v>120</v>
      </c>
    </row>
    <row r="8" spans="1:1" s="127" customFormat="1" ht="21.75" customHeight="1">
      <c r="A8" s="128" t="s">
        <v>121</v>
      </c>
    </row>
    <row r="9" spans="1:1" s="127" customFormat="1" ht="21.75" customHeight="1">
      <c r="A9" s="128" t="s">
        <v>122</v>
      </c>
    </row>
    <row r="10" spans="1:1" s="127" customFormat="1" ht="21.75" customHeight="1">
      <c r="A10" s="128" t="s">
        <v>123</v>
      </c>
    </row>
    <row r="11" spans="1:1" s="127" customFormat="1" ht="21.75" customHeight="1">
      <c r="A11" s="128" t="s">
        <v>124</v>
      </c>
    </row>
    <row r="12" spans="1:1" s="127" customFormat="1" ht="21.75" customHeight="1">
      <c r="A12" s="128" t="s">
        <v>125</v>
      </c>
    </row>
    <row r="13" spans="1:1" s="127" customFormat="1" ht="21.75" customHeight="1">
      <c r="A13" s="128" t="s">
        <v>126</v>
      </c>
    </row>
    <row r="14" spans="1:1" s="127" customFormat="1" ht="21.75" customHeight="1">
      <c r="A14" s="128" t="s">
        <v>127</v>
      </c>
    </row>
    <row r="15" spans="1:1" s="127" customFormat="1" ht="21.75" customHeight="1">
      <c r="A15" s="128" t="s">
        <v>128</v>
      </c>
    </row>
    <row r="16" spans="1:1" s="127" customFormat="1" ht="21.75" customHeight="1">
      <c r="A16" s="128" t="s">
        <v>129</v>
      </c>
    </row>
    <row r="17" spans="1:1" s="127" customFormat="1" ht="21.75" customHeight="1">
      <c r="A17" s="128" t="s">
        <v>130</v>
      </c>
    </row>
    <row r="18" spans="1:1" s="127" customFormat="1" ht="21.75" customHeight="1">
      <c r="A18" s="128" t="s">
        <v>131</v>
      </c>
    </row>
    <row r="19" spans="1:1" s="127" customFormat="1" ht="21.75" customHeight="1">
      <c r="A19" s="128" t="s">
        <v>132</v>
      </c>
    </row>
    <row r="20" spans="1:1" s="127" customFormat="1" ht="21.75" customHeight="1">
      <c r="A20" s="128" t="s">
        <v>133</v>
      </c>
    </row>
  </sheetData>
  <phoneticPr fontId="0" type="noConversion"/>
  <printOptions horizontalCentered="1"/>
  <pageMargins left="0.71" right="0.71" top="0.75" bottom="0.75" header="0.31" footer="0.31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V30"/>
  <sheetViews>
    <sheetView workbookViewId="0">
      <selection activeCell="A18" sqref="A18"/>
    </sheetView>
  </sheetViews>
  <sheetFormatPr defaultColWidth="12" defaultRowHeight="15"/>
  <cols>
    <col min="1" max="1" width="52.6640625" style="112" customWidth="1"/>
    <col min="2" max="2" width="21.44140625" style="112" customWidth="1"/>
    <col min="3" max="3" width="48.6640625" style="112" customWidth="1"/>
    <col min="4" max="4" width="22.109375" style="112" customWidth="1"/>
    <col min="5" max="16384" width="12" style="112"/>
  </cols>
  <sheetData>
    <row r="1" spans="1:22" ht="27.5">
      <c r="A1" s="290" t="s">
        <v>135</v>
      </c>
      <c r="B1" s="290"/>
      <c r="C1" s="290"/>
      <c r="D1" s="290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>
      <c r="A2" s="114"/>
      <c r="B2" s="114"/>
      <c r="C2" s="114"/>
      <c r="D2" s="115" t="s">
        <v>2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17.25" customHeight="1">
      <c r="A3" s="26" t="s">
        <v>134</v>
      </c>
      <c r="B3" s="117"/>
      <c r="C3" s="118"/>
      <c r="D3" s="115" t="s">
        <v>4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2" ht="19.5" customHeight="1">
      <c r="A4" s="120" t="s">
        <v>5</v>
      </c>
      <c r="B4" s="120"/>
      <c r="C4" s="120" t="s">
        <v>6</v>
      </c>
      <c r="D4" s="120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</row>
    <row r="5" spans="1:22" ht="18" customHeight="1">
      <c r="A5" s="121" t="s">
        <v>7</v>
      </c>
      <c r="B5" s="122" t="s">
        <v>8</v>
      </c>
      <c r="C5" s="121" t="s">
        <v>7</v>
      </c>
      <c r="D5" s="123" t="s">
        <v>8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6" spans="1:22" ht="15" customHeight="1">
      <c r="A6" s="233" t="s">
        <v>9</v>
      </c>
      <c r="B6" s="237">
        <v>914.38</v>
      </c>
      <c r="C6" s="238" t="s">
        <v>20</v>
      </c>
      <c r="D6" s="236">
        <v>914.38</v>
      </c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</row>
    <row r="7" spans="1:22" ht="15" customHeight="1">
      <c r="A7" s="234" t="s">
        <v>201</v>
      </c>
      <c r="B7" s="237"/>
      <c r="C7" s="238" t="s">
        <v>33</v>
      </c>
      <c r="D7" s="236">
        <v>136.47999999999999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</row>
    <row r="8" spans="1:22" ht="15" customHeight="1">
      <c r="A8" s="235" t="s">
        <v>202</v>
      </c>
      <c r="B8" s="237">
        <v>914.38</v>
      </c>
      <c r="C8" s="238" t="s">
        <v>137</v>
      </c>
      <c r="D8" s="236">
        <v>136.47999999999999</v>
      </c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</row>
    <row r="9" spans="1:22" ht="15" customHeight="1">
      <c r="A9" s="235" t="s">
        <v>203</v>
      </c>
      <c r="B9" s="237">
        <v>0</v>
      </c>
      <c r="C9" s="238" t="s">
        <v>138</v>
      </c>
      <c r="D9" s="236">
        <v>5.28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</row>
    <row r="10" spans="1:22" ht="15" customHeight="1">
      <c r="A10" s="235" t="s">
        <v>204</v>
      </c>
      <c r="B10" s="237">
        <v>0</v>
      </c>
      <c r="C10" s="238" t="s">
        <v>205</v>
      </c>
      <c r="D10" s="236">
        <v>11.85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</row>
    <row r="11" spans="1:22" ht="15" customHeight="1">
      <c r="A11" s="233" t="s">
        <v>99</v>
      </c>
      <c r="B11" s="237">
        <v>0</v>
      </c>
      <c r="C11" s="238" t="s">
        <v>10</v>
      </c>
      <c r="D11" s="236">
        <v>71.349999999999994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</row>
    <row r="12" spans="1:22" ht="15" customHeight="1">
      <c r="A12" s="233" t="s">
        <v>206</v>
      </c>
      <c r="B12" s="237">
        <v>0</v>
      </c>
      <c r="C12" s="238" t="s">
        <v>139</v>
      </c>
      <c r="D12" s="236">
        <v>48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</row>
    <row r="13" spans="1:22" ht="15" customHeight="1">
      <c r="A13" s="233" t="s">
        <v>100</v>
      </c>
      <c r="B13" s="237">
        <v>0</v>
      </c>
      <c r="C13" s="238" t="s">
        <v>140</v>
      </c>
      <c r="D13" s="236">
        <v>192.93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</row>
    <row r="14" spans="1:22" ht="15" customHeight="1">
      <c r="A14" s="233" t="s">
        <v>207</v>
      </c>
      <c r="B14" s="237">
        <v>0</v>
      </c>
      <c r="C14" s="238" t="s">
        <v>208</v>
      </c>
      <c r="D14" s="236">
        <v>6.08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</row>
    <row r="15" spans="1:22" ht="15" customHeight="1">
      <c r="A15" s="233" t="s">
        <v>209</v>
      </c>
      <c r="B15" s="237">
        <v>0</v>
      </c>
      <c r="C15" s="238" t="s">
        <v>210</v>
      </c>
      <c r="D15" s="236">
        <v>6.08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</row>
    <row r="16" spans="1:22" ht="15" customHeight="1">
      <c r="A16" s="233" t="s">
        <v>211</v>
      </c>
      <c r="B16" s="237">
        <v>0</v>
      </c>
      <c r="C16" s="238" t="s">
        <v>11</v>
      </c>
      <c r="D16" s="236">
        <v>186.85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</row>
    <row r="17" spans="1:22" ht="15" customHeight="1">
      <c r="A17" s="233" t="s">
        <v>212</v>
      </c>
      <c r="B17" s="237">
        <v>0</v>
      </c>
      <c r="C17" s="238" t="s">
        <v>12</v>
      </c>
      <c r="D17" s="236">
        <v>159.15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5" customHeight="1">
      <c r="A18" s="234" t="s">
        <v>201</v>
      </c>
      <c r="B18" s="237"/>
      <c r="C18" s="238" t="s">
        <v>213</v>
      </c>
      <c r="D18" s="236">
        <v>27.7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</row>
    <row r="19" spans="1:22" ht="15" customHeight="1">
      <c r="A19" s="235" t="s">
        <v>214</v>
      </c>
      <c r="B19" s="237">
        <v>0</v>
      </c>
      <c r="C19" s="238" t="s">
        <v>215</v>
      </c>
      <c r="D19" s="236">
        <v>529.49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</row>
    <row r="20" spans="1:22" ht="15" customHeight="1">
      <c r="A20" s="234" t="s">
        <v>216</v>
      </c>
      <c r="B20" s="237">
        <v>0</v>
      </c>
      <c r="C20" s="238" t="s">
        <v>217</v>
      </c>
      <c r="D20" s="236">
        <v>529.49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</row>
    <row r="21" spans="1:22" ht="15" customHeight="1">
      <c r="A21" s="234" t="s">
        <v>218</v>
      </c>
      <c r="B21" s="237">
        <v>0</v>
      </c>
      <c r="C21" s="238" t="s">
        <v>219</v>
      </c>
      <c r="D21" s="236">
        <v>77.7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</row>
    <row r="22" spans="1:22" ht="15" customHeight="1">
      <c r="A22" s="233" t="s">
        <v>220</v>
      </c>
      <c r="B22" s="237">
        <v>0</v>
      </c>
      <c r="C22" s="238" t="s">
        <v>221</v>
      </c>
      <c r="D22" s="236">
        <v>451.79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</row>
    <row r="23" spans="1:22" ht="15" customHeight="1">
      <c r="A23" s="232"/>
      <c r="B23" s="237"/>
      <c r="C23" s="238" t="s">
        <v>35</v>
      </c>
      <c r="D23" s="236">
        <v>55.48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</row>
    <row r="24" spans="1:22" ht="15" customHeight="1">
      <c r="A24" s="232"/>
      <c r="B24" s="237"/>
      <c r="C24" s="238" t="s">
        <v>13</v>
      </c>
      <c r="D24" s="236">
        <v>55.48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26"/>
    </row>
    <row r="25" spans="1:22" s="111" customFormat="1" ht="15" customHeight="1">
      <c r="A25" s="232"/>
      <c r="B25" s="237"/>
      <c r="C25" s="238" t="s">
        <v>14</v>
      </c>
      <c r="D25" s="236">
        <v>55.48</v>
      </c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</row>
    <row r="26" spans="1:22" ht="15" customHeight="1">
      <c r="A26" s="142"/>
      <c r="B26" s="142"/>
      <c r="C26" s="143"/>
      <c r="D26" s="81"/>
    </row>
    <row r="27" spans="1:22" ht="15" customHeight="1">
      <c r="A27" s="143"/>
      <c r="B27" s="143"/>
      <c r="C27" s="143"/>
      <c r="D27" s="81"/>
    </row>
    <row r="28" spans="1:22" ht="15" customHeight="1">
      <c r="A28" s="143"/>
      <c r="B28" s="143"/>
      <c r="C28" s="86"/>
      <c r="D28" s="81"/>
    </row>
    <row r="29" spans="1:22" ht="15" customHeight="1">
      <c r="A29" s="143"/>
      <c r="B29" s="143"/>
      <c r="C29" s="86"/>
      <c r="D29" s="81"/>
    </row>
    <row r="30" spans="1:22">
      <c r="A30" s="124" t="s">
        <v>15</v>
      </c>
      <c r="B30" s="101">
        <f>SUM(B6,B8,B9,B10,B11,B12,B14)</f>
        <v>1828.76</v>
      </c>
      <c r="C30" s="124" t="s">
        <v>111</v>
      </c>
      <c r="D30" s="101"/>
    </row>
  </sheetData>
  <mergeCells count="1">
    <mergeCell ref="A1:D1"/>
  </mergeCells>
  <phoneticPr fontId="0" type="noConversion"/>
  <printOptions horizontalCentered="1" verticalCentered="1"/>
  <pageMargins left="0.74803149606299213" right="0.74803149606299213" top="0" bottom="0" header="0" footer="0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T15"/>
  <sheetViews>
    <sheetView showGridLines="0" showZeros="0" workbookViewId="0">
      <selection activeCell="L7" sqref="L7:P8"/>
    </sheetView>
  </sheetViews>
  <sheetFormatPr defaultColWidth="9.33203125" defaultRowHeight="13"/>
  <cols>
    <col min="1" max="1" width="25.77734375" style="35" customWidth="1"/>
    <col min="2" max="2" width="13.44140625" style="35" customWidth="1"/>
    <col min="3" max="3" width="12.44140625" style="35" customWidth="1"/>
    <col min="4" max="4" width="12.77734375" style="35" customWidth="1"/>
    <col min="5" max="5" width="11.109375" style="35" customWidth="1"/>
    <col min="6" max="6" width="10.33203125" style="35" customWidth="1"/>
    <col min="7" max="7" width="11.109375" style="35" customWidth="1"/>
    <col min="8" max="8" width="10.33203125" style="35" customWidth="1"/>
    <col min="9" max="9" width="6.6640625" style="35" customWidth="1"/>
    <col min="10" max="10" width="10.109375" style="35" customWidth="1"/>
    <col min="11" max="11" width="10.109375" customWidth="1"/>
    <col min="12" max="12" width="10.6640625" style="35" customWidth="1"/>
    <col min="13" max="13" width="9.109375" style="35" customWidth="1"/>
    <col min="14" max="14" width="10.33203125" style="35" customWidth="1"/>
    <col min="15" max="15" width="14.77734375" style="35" customWidth="1"/>
    <col min="16" max="16" width="10.6640625" style="35" customWidth="1"/>
    <col min="17" max="254" width="9.109375" style="35" customWidth="1"/>
  </cols>
  <sheetData>
    <row r="1" spans="1:18" ht="27.5">
      <c r="A1" s="99" t="s">
        <v>142</v>
      </c>
      <c r="B1" s="99"/>
      <c r="C1" s="99"/>
      <c r="D1" s="99"/>
      <c r="E1" s="99"/>
      <c r="F1" s="99"/>
      <c r="G1" s="99"/>
      <c r="H1" s="99"/>
      <c r="I1" s="99"/>
      <c r="J1" s="99"/>
      <c r="K1" s="108"/>
      <c r="L1" s="99"/>
      <c r="M1" s="99"/>
      <c r="N1" s="99"/>
      <c r="O1" s="99"/>
      <c r="P1" s="99"/>
      <c r="Q1" s="100"/>
    </row>
    <row r="2" spans="1:18">
      <c r="O2" s="291" t="s">
        <v>16</v>
      </c>
      <c r="P2" s="291"/>
      <c r="Q2"/>
      <c r="R2"/>
    </row>
    <row r="3" spans="1:18" ht="13.5" thickBot="1">
      <c r="A3" s="78" t="s">
        <v>222</v>
      </c>
      <c r="O3" s="291" t="s">
        <v>4</v>
      </c>
      <c r="P3" s="292"/>
      <c r="Q3"/>
      <c r="R3"/>
    </row>
    <row r="4" spans="1:18" s="89" customFormat="1" ht="18.75" customHeight="1">
      <c r="A4" s="296" t="s">
        <v>17</v>
      </c>
      <c r="B4" s="160" t="s">
        <v>18</v>
      </c>
      <c r="C4" s="160"/>
      <c r="D4" s="160"/>
      <c r="E4" s="160"/>
      <c r="F4" s="160"/>
      <c r="G4" s="160"/>
      <c r="H4" s="160"/>
      <c r="I4" s="160"/>
      <c r="J4" s="160"/>
      <c r="K4" s="161"/>
      <c r="L4" s="160" t="s">
        <v>19</v>
      </c>
      <c r="M4" s="160"/>
      <c r="N4" s="160"/>
      <c r="O4" s="160"/>
      <c r="P4" s="162"/>
      <c r="Q4" s="20"/>
    </row>
    <row r="5" spans="1:18" s="89" customFormat="1" ht="40.5" customHeight="1">
      <c r="A5" s="297"/>
      <c r="B5" s="298" t="s">
        <v>20</v>
      </c>
      <c r="C5" s="293" t="s">
        <v>9</v>
      </c>
      <c r="D5" s="293"/>
      <c r="E5" s="293" t="s">
        <v>99</v>
      </c>
      <c r="F5" s="293" t="s">
        <v>147</v>
      </c>
      <c r="G5" s="293" t="s">
        <v>100</v>
      </c>
      <c r="H5" s="293" t="s">
        <v>148</v>
      </c>
      <c r="I5" s="293" t="s">
        <v>136</v>
      </c>
      <c r="J5" s="293"/>
      <c r="K5" s="293" t="s">
        <v>149</v>
      </c>
      <c r="L5" s="293" t="s">
        <v>20</v>
      </c>
      <c r="M5" s="294" t="s">
        <v>21</v>
      </c>
      <c r="N5" s="294"/>
      <c r="O5" s="294"/>
      <c r="P5" s="299" t="s">
        <v>22</v>
      </c>
      <c r="Q5" s="20"/>
    </row>
    <row r="6" spans="1:18" s="89" customFormat="1" ht="64.5" customHeight="1">
      <c r="A6" s="297"/>
      <c r="B6" s="298"/>
      <c r="C6" s="29" t="s">
        <v>145</v>
      </c>
      <c r="D6" s="29" t="s">
        <v>146</v>
      </c>
      <c r="E6" s="293"/>
      <c r="F6" s="293"/>
      <c r="G6" s="293"/>
      <c r="H6" s="293"/>
      <c r="I6" s="54" t="s">
        <v>145</v>
      </c>
      <c r="J6" s="54" t="s">
        <v>146</v>
      </c>
      <c r="K6" s="293"/>
      <c r="L6" s="293"/>
      <c r="M6" s="29" t="s">
        <v>23</v>
      </c>
      <c r="N6" s="29" t="s">
        <v>24</v>
      </c>
      <c r="O6" s="29" t="s">
        <v>152</v>
      </c>
      <c r="P6" s="299"/>
      <c r="Q6" s="20"/>
    </row>
    <row r="7" spans="1:18" s="88" customFormat="1">
      <c r="A7" s="163" t="s">
        <v>143</v>
      </c>
      <c r="B7" s="159">
        <f>SUM(B8:B12)</f>
        <v>914.38</v>
      </c>
      <c r="C7" s="159">
        <v>914.38</v>
      </c>
      <c r="D7" s="159">
        <f>SUM(D8:D12)</f>
        <v>0</v>
      </c>
      <c r="E7" s="159">
        <f>SUM(E8:E12)</f>
        <v>0</v>
      </c>
      <c r="F7" s="159">
        <f>SUM(F8:F12)</f>
        <v>0</v>
      </c>
      <c r="G7" s="159"/>
      <c r="H7" s="159"/>
      <c r="I7" s="159"/>
      <c r="J7" s="159"/>
      <c r="K7" s="159">
        <f t="shared" ref="K7:P7" si="0">SUM(K8:K12)</f>
        <v>0</v>
      </c>
      <c r="L7" s="159">
        <f t="shared" si="0"/>
        <v>914.38</v>
      </c>
      <c r="M7" s="146" t="s">
        <v>224</v>
      </c>
      <c r="N7" s="146" t="s">
        <v>225</v>
      </c>
      <c r="O7" s="146" t="s">
        <v>226</v>
      </c>
      <c r="P7" s="164">
        <f t="shared" si="0"/>
        <v>25.7</v>
      </c>
      <c r="Q7"/>
    </row>
    <row r="8" spans="1:18">
      <c r="A8" s="220" t="s">
        <v>223</v>
      </c>
      <c r="B8" s="145">
        <v>914.38</v>
      </c>
      <c r="C8" s="145">
        <v>914.38</v>
      </c>
      <c r="D8" s="80"/>
      <c r="E8" s="80"/>
      <c r="F8" s="80"/>
      <c r="G8" s="80"/>
      <c r="H8" s="80"/>
      <c r="I8" s="80"/>
      <c r="J8" s="80"/>
      <c r="K8" s="109"/>
      <c r="L8" s="145">
        <v>914.38</v>
      </c>
      <c r="M8" s="146" t="s">
        <v>224</v>
      </c>
      <c r="N8" s="146" t="s">
        <v>225</v>
      </c>
      <c r="O8" s="146" t="s">
        <v>226</v>
      </c>
      <c r="P8" s="166">
        <v>25.7</v>
      </c>
    </row>
    <row r="9" spans="1:18">
      <c r="A9" s="220"/>
      <c r="B9" s="145"/>
      <c r="C9" s="145"/>
      <c r="D9" s="107"/>
      <c r="E9" s="107"/>
      <c r="F9" s="107"/>
      <c r="G9" s="107"/>
      <c r="H9" s="107"/>
      <c r="I9" s="107"/>
      <c r="J9" s="107"/>
      <c r="K9" s="110"/>
      <c r="L9" s="145"/>
      <c r="M9" s="146"/>
      <c r="N9" s="146"/>
      <c r="O9" s="146"/>
      <c r="P9" s="166"/>
    </row>
    <row r="10" spans="1:18">
      <c r="A10" s="220"/>
      <c r="B10" s="145"/>
      <c r="C10" s="145"/>
      <c r="D10" s="92"/>
      <c r="E10" s="92"/>
      <c r="F10" s="92"/>
      <c r="G10" s="92"/>
      <c r="H10" s="92"/>
      <c r="I10" s="92"/>
      <c r="J10" s="92"/>
      <c r="K10" s="104"/>
      <c r="L10" s="145"/>
      <c r="M10" s="146"/>
      <c r="N10" s="146"/>
      <c r="O10" s="146"/>
      <c r="P10" s="166"/>
    </row>
    <row r="11" spans="1:18">
      <c r="A11" s="165"/>
      <c r="B11" s="145"/>
      <c r="C11" s="145"/>
      <c r="D11" s="92"/>
      <c r="E11" s="92"/>
      <c r="F11" s="102"/>
      <c r="G11" s="102"/>
      <c r="H11" s="102"/>
      <c r="I11" s="102"/>
      <c r="J11" s="102"/>
      <c r="K11" s="104"/>
      <c r="L11" s="145"/>
      <c r="M11" s="146"/>
      <c r="N11" s="146"/>
      <c r="O11" s="146"/>
      <c r="P11" s="166"/>
    </row>
    <row r="12" spans="1:18" ht="13.5" thickBot="1">
      <c r="A12" s="167"/>
      <c r="B12" s="168"/>
      <c r="C12" s="168"/>
      <c r="D12" s="169"/>
      <c r="E12" s="169"/>
      <c r="F12" s="170"/>
      <c r="G12" s="170"/>
      <c r="H12" s="170"/>
      <c r="I12" s="170"/>
      <c r="J12" s="170"/>
      <c r="K12" s="171"/>
      <c r="L12" s="168"/>
      <c r="M12" s="172"/>
      <c r="N12" s="172"/>
      <c r="O12" s="172"/>
      <c r="P12" s="173"/>
    </row>
    <row r="13" spans="1:18" ht="15">
      <c r="A13" s="295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</row>
    <row r="14" spans="1:18">
      <c r="F14" s="46"/>
      <c r="G14" s="46"/>
      <c r="H14" s="46"/>
      <c r="I14" s="46"/>
      <c r="J14" s="46"/>
      <c r="K14" s="82"/>
    </row>
    <row r="15" spans="1:18">
      <c r="C15" s="46"/>
    </row>
  </sheetData>
  <mergeCells count="15">
    <mergeCell ref="O2:P2"/>
    <mergeCell ref="O3:P3"/>
    <mergeCell ref="C5:D5"/>
    <mergeCell ref="M5:O5"/>
    <mergeCell ref="A13:P13"/>
    <mergeCell ref="A4:A6"/>
    <mergeCell ref="B5:B6"/>
    <mergeCell ref="E5:E6"/>
    <mergeCell ref="F5:F6"/>
    <mergeCell ref="G5:G6"/>
    <mergeCell ref="H5:H6"/>
    <mergeCell ref="I5:J5"/>
    <mergeCell ref="K5:K6"/>
    <mergeCell ref="L5:L6"/>
    <mergeCell ref="P5:P6"/>
  </mergeCells>
  <phoneticPr fontId="0" type="noConversion"/>
  <printOptions horizontalCentered="1" verticalCentered="1"/>
  <pageMargins left="0" right="0" top="0" bottom="0" header="0" footer="0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O33"/>
  <sheetViews>
    <sheetView showGridLines="0" showZeros="0" topLeftCell="A5" workbookViewId="0">
      <selection activeCell="B7" sqref="B7:G33"/>
    </sheetView>
  </sheetViews>
  <sheetFormatPr defaultColWidth="9.109375" defaultRowHeight="13"/>
  <cols>
    <col min="1" max="1" width="32.77734375" style="35" customWidth="1"/>
    <col min="2" max="2" width="6.77734375" style="35" customWidth="1"/>
    <col min="3" max="3" width="6" style="175" customWidth="1"/>
    <col min="4" max="4" width="7.33203125" style="241" customWidth="1"/>
    <col min="5" max="5" width="47.77734375" style="35" customWidth="1"/>
    <col min="6" max="6" width="10.6640625" style="35" customWidth="1"/>
    <col min="7" max="7" width="9" style="35" customWidth="1"/>
    <col min="8" max="8" width="13.109375" style="35" customWidth="1"/>
    <col min="9" max="9" width="9" style="35" bestFit="1" customWidth="1"/>
    <col min="10" max="10" width="10.77734375" style="35" customWidth="1"/>
    <col min="11" max="11" width="11.44140625" style="35" customWidth="1"/>
    <col min="12" max="12" width="10.6640625" customWidth="1"/>
    <col min="13" max="13" width="8.6640625" style="35" customWidth="1"/>
    <col min="14" max="14" width="14.44140625" style="35" customWidth="1"/>
    <col min="15" max="15" width="12.77734375" style="35" customWidth="1"/>
    <col min="16" max="16" width="9.33203125" style="35" customWidth="1"/>
    <col min="17" max="249" width="9.109375" style="35" customWidth="1"/>
  </cols>
  <sheetData>
    <row r="1" spans="1:249" ht="28.5" customHeight="1">
      <c r="A1" s="300" t="s">
        <v>150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</row>
    <row r="2" spans="1:249" ht="10.5" customHeight="1">
      <c r="M2"/>
      <c r="N2" s="140"/>
      <c r="O2" s="141" t="s">
        <v>26</v>
      </c>
    </row>
    <row r="3" spans="1:249" ht="17.25" customHeight="1">
      <c r="A3" s="246" t="s">
        <v>234</v>
      </c>
      <c r="B3" s="67"/>
      <c r="C3" s="176"/>
      <c r="D3" s="242"/>
      <c r="E3" s="67"/>
      <c r="M3"/>
      <c r="N3" s="301" t="s">
        <v>4</v>
      </c>
      <c r="O3" s="301"/>
    </row>
    <row r="4" spans="1:249" s="89" customFormat="1" ht="16.5" customHeight="1">
      <c r="A4" s="298" t="s">
        <v>17</v>
      </c>
      <c r="B4" s="302" t="s">
        <v>101</v>
      </c>
      <c r="C4" s="302"/>
      <c r="D4" s="302"/>
      <c r="E4" s="305" t="s">
        <v>28</v>
      </c>
      <c r="F4" s="294" t="s">
        <v>18</v>
      </c>
      <c r="G4" s="294"/>
      <c r="H4" s="294"/>
      <c r="I4" s="294"/>
      <c r="J4" s="294"/>
      <c r="K4" s="294"/>
      <c r="L4" s="294"/>
      <c r="M4" s="294"/>
      <c r="N4" s="294"/>
      <c r="O4" s="294"/>
    </row>
    <row r="5" spans="1:249" s="89" customFormat="1" ht="63" customHeight="1">
      <c r="A5" s="298"/>
      <c r="B5" s="303" t="s">
        <v>29</v>
      </c>
      <c r="C5" s="304" t="s">
        <v>30</v>
      </c>
      <c r="D5" s="304" t="s">
        <v>31</v>
      </c>
      <c r="E5" s="305"/>
      <c r="F5" s="298" t="s">
        <v>20</v>
      </c>
      <c r="G5" s="293" t="s">
        <v>9</v>
      </c>
      <c r="H5" s="293"/>
      <c r="I5" s="293" t="s">
        <v>99</v>
      </c>
      <c r="J5" s="293" t="s">
        <v>147</v>
      </c>
      <c r="K5" s="293" t="s">
        <v>100</v>
      </c>
      <c r="L5" s="293" t="s">
        <v>148</v>
      </c>
      <c r="M5" s="293" t="s">
        <v>136</v>
      </c>
      <c r="N5" s="293"/>
      <c r="O5" s="293" t="s">
        <v>149</v>
      </c>
    </row>
    <row r="6" spans="1:249" s="89" customFormat="1" ht="51.75" customHeight="1">
      <c r="A6" s="298"/>
      <c r="B6" s="303"/>
      <c r="C6" s="304"/>
      <c r="D6" s="304"/>
      <c r="E6" s="305"/>
      <c r="F6" s="298"/>
      <c r="G6" s="29" t="s">
        <v>110</v>
      </c>
      <c r="H6" s="29" t="s">
        <v>146</v>
      </c>
      <c r="I6" s="293"/>
      <c r="J6" s="293"/>
      <c r="K6" s="293"/>
      <c r="L6" s="293"/>
      <c r="M6" s="29" t="s">
        <v>145</v>
      </c>
      <c r="N6" s="29" t="s">
        <v>146</v>
      </c>
      <c r="O6" s="293"/>
    </row>
    <row r="7" spans="1:249" s="20" customFormat="1" ht="15" customHeight="1">
      <c r="A7" s="68"/>
      <c r="B7" s="69"/>
      <c r="C7" s="69"/>
      <c r="D7" s="69"/>
      <c r="E7" s="70" t="s">
        <v>20</v>
      </c>
      <c r="F7" s="245">
        <v>914.38</v>
      </c>
      <c r="G7" s="245">
        <v>914.38</v>
      </c>
      <c r="H7" s="101">
        <v>0</v>
      </c>
      <c r="I7" s="101">
        <v>0</v>
      </c>
      <c r="J7" s="101"/>
      <c r="K7" s="101"/>
      <c r="L7" s="103">
        <v>0</v>
      </c>
      <c r="M7" s="73"/>
      <c r="N7" s="73"/>
      <c r="O7" s="7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</row>
    <row r="8" spans="1:249" ht="15" customHeight="1">
      <c r="A8" s="221" t="s">
        <v>223</v>
      </c>
      <c r="B8" s="32" t="s">
        <v>227</v>
      </c>
      <c r="C8" s="32"/>
      <c r="D8" s="32"/>
      <c r="E8" s="247" t="s">
        <v>33</v>
      </c>
      <c r="F8" s="245">
        <v>136.47999999999999</v>
      </c>
      <c r="G8" s="245">
        <v>136.47999999999999</v>
      </c>
      <c r="H8" s="92"/>
      <c r="I8" s="92"/>
      <c r="J8" s="92"/>
      <c r="K8" s="92"/>
      <c r="L8" s="104"/>
      <c r="M8" s="48"/>
      <c r="N8" s="48"/>
      <c r="O8" s="48"/>
    </row>
    <row r="9" spans="1:249" ht="15" customHeight="1">
      <c r="A9" s="221"/>
      <c r="B9" s="32"/>
      <c r="C9" s="32" t="s">
        <v>228</v>
      </c>
      <c r="D9" s="32"/>
      <c r="E9" s="247" t="s">
        <v>137</v>
      </c>
      <c r="F9" s="245">
        <v>136.47999999999999</v>
      </c>
      <c r="G9" s="245">
        <v>136.47999999999999</v>
      </c>
      <c r="H9" s="92"/>
      <c r="I9" s="92"/>
      <c r="J9" s="92"/>
      <c r="K9" s="92"/>
      <c r="L9" s="104"/>
      <c r="M9" s="48"/>
      <c r="N9" s="48"/>
      <c r="O9" s="48"/>
    </row>
    <row r="10" spans="1:249" ht="15" customHeight="1">
      <c r="A10" s="221"/>
      <c r="B10" s="32"/>
      <c r="C10" s="32"/>
      <c r="D10" s="32" t="s">
        <v>109</v>
      </c>
      <c r="E10" s="247" t="s">
        <v>138</v>
      </c>
      <c r="F10" s="245">
        <v>5.28</v>
      </c>
      <c r="G10" s="245">
        <v>5.28</v>
      </c>
      <c r="H10" s="92"/>
      <c r="I10" s="92"/>
      <c r="J10" s="92"/>
      <c r="K10" s="92"/>
      <c r="L10" s="104"/>
      <c r="M10" s="48"/>
      <c r="N10" s="48"/>
      <c r="O10" s="48"/>
    </row>
    <row r="11" spans="1:249" ht="15" customHeight="1">
      <c r="A11" s="221"/>
      <c r="B11" s="32"/>
      <c r="C11" s="32"/>
      <c r="D11" s="32" t="s">
        <v>112</v>
      </c>
      <c r="E11" s="247" t="s">
        <v>205</v>
      </c>
      <c r="F11" s="245">
        <v>11.85</v>
      </c>
      <c r="G11" s="245">
        <v>11.85</v>
      </c>
      <c r="H11" s="92"/>
      <c r="I11" s="92"/>
      <c r="J11" s="92"/>
      <c r="K11" s="92"/>
      <c r="L11" s="104"/>
      <c r="M11" s="48"/>
      <c r="N11" s="48"/>
      <c r="O11" s="48"/>
    </row>
    <row r="12" spans="1:249" ht="15" customHeight="1">
      <c r="A12" s="221"/>
      <c r="B12" s="32"/>
      <c r="C12" s="32"/>
      <c r="D12" s="32" t="s">
        <v>228</v>
      </c>
      <c r="E12" s="247" t="s">
        <v>10</v>
      </c>
      <c r="F12" s="245">
        <v>71.349999999999994</v>
      </c>
      <c r="G12" s="245">
        <v>71.349999999999994</v>
      </c>
      <c r="H12" s="92"/>
      <c r="I12" s="92"/>
      <c r="J12" s="92"/>
      <c r="K12" s="92"/>
      <c r="L12" s="104"/>
      <c r="M12" s="48"/>
      <c r="N12" s="48"/>
      <c r="O12" s="48"/>
    </row>
    <row r="13" spans="1:249" ht="27" customHeight="1">
      <c r="A13" s="221"/>
      <c r="B13" s="32"/>
      <c r="C13" s="32"/>
      <c r="D13" s="32" t="s">
        <v>229</v>
      </c>
      <c r="E13" s="247" t="s">
        <v>139</v>
      </c>
      <c r="F13" s="245">
        <v>48</v>
      </c>
      <c r="G13" s="245">
        <v>48</v>
      </c>
      <c r="H13" s="92"/>
      <c r="I13" s="92"/>
      <c r="J13" s="102"/>
      <c r="K13" s="102"/>
      <c r="L13" s="104"/>
      <c r="M13" s="48"/>
      <c r="N13" s="48"/>
      <c r="O13" s="48"/>
    </row>
    <row r="14" spans="1:249" ht="15" customHeight="1">
      <c r="A14" s="221"/>
      <c r="B14" s="32" t="s">
        <v>230</v>
      </c>
      <c r="C14" s="32"/>
      <c r="D14" s="32"/>
      <c r="E14" s="247" t="s">
        <v>140</v>
      </c>
      <c r="F14" s="245">
        <v>192.93</v>
      </c>
      <c r="G14" s="245">
        <v>192.93</v>
      </c>
      <c r="H14" s="92"/>
      <c r="I14" s="92"/>
      <c r="J14" s="92"/>
      <c r="K14" s="92"/>
      <c r="L14" s="104"/>
      <c r="M14" s="48"/>
      <c r="N14" s="48"/>
      <c r="O14" s="48"/>
    </row>
    <row r="15" spans="1:249" ht="15" customHeight="1">
      <c r="A15" s="144"/>
      <c r="B15" s="32"/>
      <c r="C15" s="32" t="s">
        <v>109</v>
      </c>
      <c r="D15" s="32"/>
      <c r="E15" s="247" t="s">
        <v>208</v>
      </c>
      <c r="F15" s="245">
        <v>6.08</v>
      </c>
      <c r="G15" s="245">
        <v>6.08</v>
      </c>
      <c r="H15" s="92"/>
      <c r="I15" s="92"/>
      <c r="J15" s="92"/>
      <c r="K15" s="92"/>
      <c r="L15" s="104"/>
      <c r="M15" s="48"/>
      <c r="N15" s="48"/>
      <c r="O15" s="48"/>
    </row>
    <row r="16" spans="1:249" ht="15" customHeight="1">
      <c r="A16" s="144"/>
      <c r="B16" s="32"/>
      <c r="C16" s="32"/>
      <c r="D16" s="32" t="s">
        <v>113</v>
      </c>
      <c r="E16" s="247" t="s">
        <v>210</v>
      </c>
      <c r="F16" s="245">
        <v>6.08</v>
      </c>
      <c r="G16" s="245">
        <v>6.08</v>
      </c>
      <c r="H16" s="92"/>
      <c r="I16" s="92"/>
      <c r="J16" s="92"/>
      <c r="K16" s="92"/>
      <c r="L16" s="104"/>
      <c r="M16" s="48"/>
      <c r="N16" s="48"/>
      <c r="O16" s="48"/>
    </row>
    <row r="17" spans="1:15" ht="21" hidden="1" customHeight="1">
      <c r="A17" s="53"/>
      <c r="B17" s="32"/>
      <c r="C17" s="32"/>
      <c r="D17" s="32"/>
      <c r="E17" s="247" t="s">
        <v>11</v>
      </c>
      <c r="F17" s="245">
        <v>186.85</v>
      </c>
      <c r="G17" s="245">
        <v>186.85</v>
      </c>
      <c r="H17" s="102"/>
      <c r="I17" s="92"/>
      <c r="J17" s="92"/>
      <c r="K17" s="92"/>
      <c r="L17" s="104"/>
      <c r="M17" s="48"/>
      <c r="N17" s="48"/>
      <c r="O17" s="48"/>
    </row>
    <row r="18" spans="1:15" ht="21" hidden="1" customHeight="1">
      <c r="A18" s="53"/>
      <c r="B18" s="32"/>
      <c r="C18" s="32"/>
      <c r="D18" s="32"/>
      <c r="E18" s="247" t="s">
        <v>12</v>
      </c>
      <c r="F18" s="245">
        <v>159.15</v>
      </c>
      <c r="G18" s="245">
        <v>159.15</v>
      </c>
      <c r="H18" s="102"/>
      <c r="I18" s="102"/>
      <c r="J18" s="92"/>
      <c r="K18" s="92"/>
      <c r="L18" s="104"/>
      <c r="M18" s="48"/>
      <c r="N18" s="48"/>
      <c r="O18" s="48"/>
    </row>
    <row r="19" spans="1:15" ht="21" hidden="1" customHeight="1">
      <c r="A19" s="53"/>
      <c r="B19" s="32"/>
      <c r="C19" s="32"/>
      <c r="D19" s="32"/>
      <c r="E19" s="247" t="s">
        <v>213</v>
      </c>
      <c r="F19" s="245">
        <v>27.7</v>
      </c>
      <c r="G19" s="245">
        <v>27.7</v>
      </c>
      <c r="H19" s="102"/>
      <c r="I19" s="102"/>
      <c r="J19" s="102"/>
      <c r="K19" s="102"/>
      <c r="L19" s="105"/>
      <c r="M19" s="48"/>
      <c r="N19" s="48"/>
      <c r="O19" s="48"/>
    </row>
    <row r="20" spans="1:15" ht="21" hidden="1" customHeight="1">
      <c r="A20" s="53"/>
      <c r="B20" s="32"/>
      <c r="C20" s="32"/>
      <c r="D20" s="32"/>
      <c r="E20" s="247" t="s">
        <v>215</v>
      </c>
      <c r="F20" s="245">
        <v>529.49</v>
      </c>
      <c r="G20" s="245">
        <v>529.49</v>
      </c>
      <c r="H20" s="102"/>
      <c r="I20" s="102"/>
      <c r="J20" s="102"/>
      <c r="K20" s="102"/>
      <c r="L20" s="105"/>
      <c r="M20" s="48"/>
      <c r="N20" s="48"/>
      <c r="O20" s="48"/>
    </row>
    <row r="21" spans="1:15" ht="21" hidden="1" customHeight="1">
      <c r="A21" s="53"/>
      <c r="B21" s="32"/>
      <c r="C21" s="32"/>
      <c r="D21" s="32"/>
      <c r="E21" s="247" t="s">
        <v>217</v>
      </c>
      <c r="F21" s="245">
        <v>529.49</v>
      </c>
      <c r="G21" s="245">
        <v>529.49</v>
      </c>
      <c r="H21" s="102"/>
      <c r="I21" s="102"/>
      <c r="J21" s="102"/>
      <c r="K21" s="102"/>
      <c r="L21" s="105"/>
      <c r="M21" s="48"/>
      <c r="N21" s="48"/>
      <c r="O21" s="48"/>
    </row>
    <row r="22" spans="1:15" ht="21" hidden="1" customHeight="1">
      <c r="A22" s="53"/>
      <c r="B22" s="32"/>
      <c r="C22" s="32"/>
      <c r="D22" s="32"/>
      <c r="E22" s="247" t="s">
        <v>219</v>
      </c>
      <c r="F22" s="245">
        <v>77.7</v>
      </c>
      <c r="G22" s="245">
        <v>77.7</v>
      </c>
      <c r="H22" s="102"/>
      <c r="I22" s="102"/>
      <c r="J22" s="102"/>
      <c r="K22" s="102"/>
      <c r="L22" s="105"/>
      <c r="M22" s="48"/>
      <c r="N22" s="48"/>
      <c r="O22" s="48"/>
    </row>
    <row r="23" spans="1:15" ht="21" hidden="1" customHeight="1">
      <c r="A23" s="53"/>
      <c r="B23" s="32"/>
      <c r="C23" s="32"/>
      <c r="D23" s="32"/>
      <c r="E23" s="247" t="s">
        <v>221</v>
      </c>
      <c r="F23" s="245">
        <v>451.79</v>
      </c>
      <c r="G23" s="245">
        <v>451.79</v>
      </c>
      <c r="H23" s="102"/>
      <c r="I23" s="102"/>
      <c r="J23" s="102"/>
      <c r="K23" s="102"/>
      <c r="L23" s="105"/>
      <c r="M23" s="48"/>
      <c r="N23" s="48"/>
      <c r="O23" s="48"/>
    </row>
    <row r="24" spans="1:15">
      <c r="A24" s="48"/>
      <c r="B24" s="48"/>
      <c r="C24" s="239">
        <v>11</v>
      </c>
      <c r="D24" s="243"/>
      <c r="E24" s="250" t="s">
        <v>11</v>
      </c>
      <c r="F24" s="245">
        <v>186.85</v>
      </c>
      <c r="G24" s="245">
        <v>186.85</v>
      </c>
      <c r="H24" s="48"/>
      <c r="I24" s="48"/>
      <c r="J24" s="48"/>
      <c r="K24" s="48"/>
      <c r="L24" s="56"/>
      <c r="M24" s="48"/>
      <c r="N24" s="48"/>
      <c r="O24" s="48"/>
    </row>
    <row r="25" spans="1:15">
      <c r="A25" s="48"/>
      <c r="B25" s="48"/>
      <c r="C25" s="239"/>
      <c r="D25" s="244" t="s">
        <v>231</v>
      </c>
      <c r="E25" s="250" t="s">
        <v>12</v>
      </c>
      <c r="F25" s="245">
        <v>159.15</v>
      </c>
      <c r="G25" s="245">
        <v>159.15</v>
      </c>
      <c r="H25" s="48"/>
      <c r="I25" s="48"/>
      <c r="J25" s="48"/>
      <c r="K25" s="48"/>
      <c r="L25" s="56"/>
      <c r="M25" s="48"/>
      <c r="N25" s="48"/>
      <c r="O25" s="48"/>
    </row>
    <row r="26" spans="1:15">
      <c r="A26" s="48"/>
      <c r="B26" s="48"/>
      <c r="C26" s="239"/>
      <c r="D26" s="244" t="s">
        <v>232</v>
      </c>
      <c r="E26" s="250" t="s">
        <v>213</v>
      </c>
      <c r="F26" s="245">
        <v>27.7</v>
      </c>
      <c r="G26" s="245">
        <v>27.7</v>
      </c>
      <c r="H26" s="48"/>
      <c r="I26" s="48"/>
      <c r="J26" s="48"/>
      <c r="K26" s="48"/>
      <c r="L26" s="56"/>
      <c r="M26" s="48"/>
      <c r="N26" s="48"/>
      <c r="O26" s="48"/>
    </row>
    <row r="27" spans="1:15">
      <c r="A27" s="48"/>
      <c r="B27" s="48">
        <v>211</v>
      </c>
      <c r="C27" s="239"/>
      <c r="D27" s="243"/>
      <c r="E27" s="249" t="s">
        <v>215</v>
      </c>
      <c r="F27" s="245">
        <v>529.49</v>
      </c>
      <c r="G27" s="245">
        <v>529.49</v>
      </c>
      <c r="H27" s="48"/>
      <c r="I27" s="48"/>
      <c r="J27" s="48"/>
      <c r="K27" s="48"/>
      <c r="L27" s="56"/>
      <c r="M27" s="48"/>
      <c r="N27" s="48"/>
      <c r="O27" s="48"/>
    </row>
    <row r="28" spans="1:15">
      <c r="A28" s="48"/>
      <c r="B28" s="48"/>
      <c r="C28" s="240" t="s">
        <v>231</v>
      </c>
      <c r="D28" s="243"/>
      <c r="E28" s="249" t="s">
        <v>217</v>
      </c>
      <c r="F28" s="248">
        <v>529.49</v>
      </c>
      <c r="G28" s="248">
        <v>529.49</v>
      </c>
      <c r="H28" s="48"/>
      <c r="I28" s="48"/>
      <c r="J28" s="48"/>
      <c r="K28" s="48"/>
      <c r="L28" s="56"/>
      <c r="M28" s="48"/>
      <c r="N28" s="48"/>
      <c r="O28" s="48"/>
    </row>
    <row r="29" spans="1:15">
      <c r="A29" s="48"/>
      <c r="B29" s="48"/>
      <c r="C29" s="240" t="s">
        <v>231</v>
      </c>
      <c r="D29" s="244" t="s">
        <v>231</v>
      </c>
      <c r="E29" s="249" t="s">
        <v>219</v>
      </c>
      <c r="F29" s="48">
        <v>77.7</v>
      </c>
      <c r="G29" s="48">
        <v>77.7</v>
      </c>
      <c r="H29" s="48"/>
      <c r="I29" s="48"/>
      <c r="J29" s="48"/>
      <c r="K29" s="48"/>
      <c r="L29" s="56"/>
      <c r="M29" s="48"/>
      <c r="N29" s="48"/>
      <c r="O29" s="48"/>
    </row>
    <row r="30" spans="1:15">
      <c r="A30" s="48"/>
      <c r="B30" s="48"/>
      <c r="C30" s="239"/>
      <c r="D30" s="244" t="s">
        <v>233</v>
      </c>
      <c r="E30" s="249" t="s">
        <v>221</v>
      </c>
      <c r="F30" s="48">
        <v>451.79</v>
      </c>
      <c r="G30" s="48">
        <v>451.79</v>
      </c>
      <c r="H30" s="48"/>
      <c r="I30" s="48"/>
      <c r="J30" s="48"/>
      <c r="K30" s="48"/>
      <c r="L30" s="56"/>
      <c r="M30" s="48"/>
      <c r="N30" s="48"/>
      <c r="O30" s="48"/>
    </row>
    <row r="31" spans="1:15" ht="24" customHeight="1">
      <c r="A31" s="48"/>
      <c r="B31" s="48">
        <v>221</v>
      </c>
      <c r="C31" s="239"/>
      <c r="D31" s="243"/>
      <c r="E31" s="247" t="s">
        <v>35</v>
      </c>
      <c r="F31" s="48">
        <v>55.48</v>
      </c>
      <c r="G31" s="48">
        <v>55.48</v>
      </c>
      <c r="H31" s="48"/>
      <c r="I31" s="48"/>
      <c r="J31" s="48"/>
      <c r="K31" s="48"/>
      <c r="L31" s="56"/>
      <c r="M31" s="48"/>
      <c r="N31" s="48"/>
      <c r="O31" s="48"/>
    </row>
    <row r="32" spans="1:15">
      <c r="A32" s="48"/>
      <c r="B32" s="48"/>
      <c r="C32" s="240" t="s">
        <v>232</v>
      </c>
      <c r="D32" s="243"/>
      <c r="E32" s="247" t="s">
        <v>13</v>
      </c>
      <c r="F32" s="48">
        <v>55.48</v>
      </c>
      <c r="G32" s="48">
        <v>55.48</v>
      </c>
      <c r="H32" s="48"/>
      <c r="I32" s="48"/>
      <c r="J32" s="48"/>
      <c r="K32" s="48"/>
      <c r="L32" s="56"/>
      <c r="M32" s="48"/>
      <c r="N32" s="48"/>
      <c r="O32" s="48"/>
    </row>
    <row r="33" spans="1:15">
      <c r="A33" s="48"/>
      <c r="B33" s="48"/>
      <c r="C33" s="239"/>
      <c r="D33" s="244" t="s">
        <v>231</v>
      </c>
      <c r="E33" s="247" t="s">
        <v>14</v>
      </c>
      <c r="F33" s="48">
        <v>55.48</v>
      </c>
      <c r="G33" s="48">
        <v>55.48</v>
      </c>
      <c r="H33" s="48"/>
      <c r="I33" s="48"/>
      <c r="J33" s="48"/>
      <c r="K33" s="48"/>
      <c r="L33" s="56"/>
      <c r="M33" s="48"/>
      <c r="N33" s="48"/>
      <c r="O33" s="48"/>
    </row>
  </sheetData>
  <mergeCells count="17">
    <mergeCell ref="F5:F6"/>
    <mergeCell ref="I5:I6"/>
    <mergeCell ref="J5:J6"/>
    <mergeCell ref="A1:O1"/>
    <mergeCell ref="N3:O3"/>
    <mergeCell ref="B4:D4"/>
    <mergeCell ref="F4:O4"/>
    <mergeCell ref="G5:H5"/>
    <mergeCell ref="O5:O6"/>
    <mergeCell ref="K5:K6"/>
    <mergeCell ref="L5:L6"/>
    <mergeCell ref="M5:N5"/>
    <mergeCell ref="A4:A6"/>
    <mergeCell ref="B5:B6"/>
    <mergeCell ref="C5:C6"/>
    <mergeCell ref="D5:D6"/>
    <mergeCell ref="E4:E6"/>
  </mergeCells>
  <phoneticPr fontId="0" type="noConversion"/>
  <printOptions horizontalCentered="1" verticalCentered="1"/>
  <pageMargins left="0" right="0" top="0" bottom="0" header="0" footer="0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N26"/>
  <sheetViews>
    <sheetView showGridLines="0" showZeros="0" workbookViewId="0">
      <selection activeCell="J20" sqref="J20"/>
    </sheetView>
  </sheetViews>
  <sheetFormatPr defaultColWidth="9.109375" defaultRowHeight="13"/>
  <cols>
    <col min="1" max="1" width="40.33203125" style="35" customWidth="1"/>
    <col min="2" max="2" width="5.44140625" style="175" bestFit="1" customWidth="1"/>
    <col min="3" max="3" width="4.44140625" style="175" bestFit="1" customWidth="1"/>
    <col min="4" max="4" width="4.33203125" style="175" bestFit="1" customWidth="1"/>
    <col min="5" max="5" width="42" style="35" bestFit="1" customWidth="1"/>
    <col min="6" max="6" width="13.109375" style="35" customWidth="1"/>
    <col min="7" max="7" width="11.77734375" style="35" customWidth="1"/>
    <col min="8" max="8" width="11.77734375" style="253" customWidth="1"/>
    <col min="9" max="9" width="15.109375" style="35" customWidth="1"/>
    <col min="10" max="10" width="11.6640625" style="35" bestFit="1" customWidth="1"/>
    <col min="11" max="248" width="9.109375" style="35" customWidth="1"/>
    <col min="249" max="254" width="9.109375" customWidth="1"/>
  </cols>
  <sheetData>
    <row r="1" spans="1:248" ht="27.5">
      <c r="A1" s="99" t="s">
        <v>151</v>
      </c>
      <c r="B1" s="174"/>
      <c r="C1" s="174"/>
      <c r="D1" s="174"/>
      <c r="E1" s="99"/>
      <c r="F1" s="99"/>
      <c r="G1" s="99"/>
      <c r="H1" s="252"/>
      <c r="I1" s="99"/>
      <c r="J1" s="99"/>
      <c r="K1" s="100"/>
    </row>
    <row r="2" spans="1:248">
      <c r="I2" s="291" t="s">
        <v>32</v>
      </c>
      <c r="J2" s="291"/>
      <c r="K2"/>
      <c r="L2"/>
    </row>
    <row r="3" spans="1:248" ht="17.25" customHeight="1">
      <c r="A3" s="246" t="s">
        <v>134</v>
      </c>
      <c r="B3" s="176"/>
      <c r="C3" s="176"/>
      <c r="D3" s="176"/>
      <c r="E3" s="67"/>
      <c r="I3" s="291" t="s">
        <v>4</v>
      </c>
      <c r="J3" s="310"/>
      <c r="K3"/>
      <c r="L3"/>
    </row>
    <row r="4" spans="1:248" s="89" customFormat="1" ht="19.5" customHeight="1">
      <c r="A4" s="298" t="s">
        <v>17</v>
      </c>
      <c r="B4" s="302" t="s">
        <v>27</v>
      </c>
      <c r="C4" s="302"/>
      <c r="D4" s="302"/>
      <c r="E4" s="305" t="s">
        <v>28</v>
      </c>
      <c r="F4" s="90" t="s">
        <v>19</v>
      </c>
      <c r="G4" s="91"/>
      <c r="H4" s="254"/>
      <c r="I4" s="91"/>
      <c r="J4" s="95"/>
      <c r="K4" s="20"/>
    </row>
    <row r="5" spans="1:248" s="89" customFormat="1" ht="19.5" customHeight="1">
      <c r="A5" s="298"/>
      <c r="B5" s="306" t="s">
        <v>29</v>
      </c>
      <c r="C5" s="306" t="s">
        <v>30</v>
      </c>
      <c r="D5" s="306" t="s">
        <v>31</v>
      </c>
      <c r="E5" s="305"/>
      <c r="F5" s="308" t="s">
        <v>20</v>
      </c>
      <c r="G5" s="311" t="s">
        <v>21</v>
      </c>
      <c r="H5" s="312"/>
      <c r="I5" s="313"/>
      <c r="J5" s="308" t="s">
        <v>22</v>
      </c>
      <c r="K5" s="20"/>
    </row>
    <row r="6" spans="1:248" s="89" customFormat="1" ht="39" customHeight="1">
      <c r="A6" s="298"/>
      <c r="B6" s="307"/>
      <c r="C6" s="307"/>
      <c r="D6" s="307"/>
      <c r="E6" s="305"/>
      <c r="F6" s="309"/>
      <c r="G6" s="64" t="s">
        <v>23</v>
      </c>
      <c r="H6" s="255" t="s">
        <v>24</v>
      </c>
      <c r="I6" s="64" t="s">
        <v>152</v>
      </c>
      <c r="J6" s="309"/>
      <c r="K6" s="20"/>
    </row>
    <row r="7" spans="1:248" s="20" customFormat="1" ht="17.25" customHeight="1">
      <c r="A7" s="68"/>
      <c r="B7" s="69"/>
      <c r="C7" s="69"/>
      <c r="D7" s="69"/>
      <c r="E7" s="70" t="s">
        <v>20</v>
      </c>
      <c r="F7" s="251">
        <v>914.38</v>
      </c>
      <c r="G7" s="101">
        <v>735.05</v>
      </c>
      <c r="H7" s="256">
        <v>138.16</v>
      </c>
      <c r="I7" s="101">
        <v>15.47</v>
      </c>
      <c r="J7" s="101">
        <v>25.7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</row>
    <row r="8" spans="1:248" s="179" customFormat="1">
      <c r="A8" s="221" t="s">
        <v>223</v>
      </c>
      <c r="B8" s="32" t="s">
        <v>227</v>
      </c>
      <c r="C8" s="32"/>
      <c r="D8" s="32"/>
      <c r="E8" s="250" t="s">
        <v>33</v>
      </c>
      <c r="F8" s="251">
        <v>136.47999999999999</v>
      </c>
      <c r="G8" s="251">
        <v>136.47999999999999</v>
      </c>
      <c r="H8" s="257"/>
      <c r="I8" s="177"/>
      <c r="J8" s="177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8"/>
      <c r="CV8" s="178"/>
      <c r="CW8" s="178"/>
      <c r="CX8" s="178"/>
      <c r="CY8" s="178"/>
      <c r="CZ8" s="178"/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178"/>
      <c r="DL8" s="178"/>
      <c r="DM8" s="178"/>
      <c r="DN8" s="178"/>
      <c r="DO8" s="178"/>
      <c r="DP8" s="178"/>
      <c r="DQ8" s="178"/>
      <c r="DR8" s="178"/>
      <c r="DS8" s="178"/>
      <c r="DT8" s="178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178"/>
      <c r="IA8" s="178"/>
      <c r="IB8" s="178"/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8"/>
      <c r="IN8" s="178"/>
    </row>
    <row r="9" spans="1:248">
      <c r="A9" s="221"/>
      <c r="B9" s="32"/>
      <c r="C9" s="32" t="s">
        <v>228</v>
      </c>
      <c r="D9" s="32"/>
      <c r="E9" s="250" t="s">
        <v>137</v>
      </c>
      <c r="F9" s="251">
        <v>136.47999999999999</v>
      </c>
      <c r="G9" s="251">
        <v>136.47999999999999</v>
      </c>
      <c r="H9" s="183"/>
      <c r="I9" s="110"/>
      <c r="J9" s="110"/>
    </row>
    <row r="10" spans="1:248">
      <c r="A10" s="221"/>
      <c r="B10" s="32"/>
      <c r="C10" s="32"/>
      <c r="D10" s="32" t="s">
        <v>109</v>
      </c>
      <c r="E10" s="250" t="s">
        <v>138</v>
      </c>
      <c r="F10" s="251">
        <v>5.28</v>
      </c>
      <c r="G10" s="251">
        <v>5.28</v>
      </c>
      <c r="H10" s="183"/>
      <c r="I10" s="110"/>
      <c r="J10" s="110"/>
    </row>
    <row r="11" spans="1:248">
      <c r="A11" s="221"/>
      <c r="B11" s="32"/>
      <c r="C11" s="32"/>
      <c r="D11" s="32" t="s">
        <v>112</v>
      </c>
      <c r="E11" s="250" t="s">
        <v>205</v>
      </c>
      <c r="F11" s="251">
        <v>11.85</v>
      </c>
      <c r="G11" s="251">
        <v>11.85</v>
      </c>
      <c r="H11" s="183"/>
      <c r="I11" s="110"/>
      <c r="J11" s="110"/>
    </row>
    <row r="12" spans="1:248">
      <c r="A12" s="221"/>
      <c r="B12" s="32"/>
      <c r="C12" s="32"/>
      <c r="D12" s="32" t="s">
        <v>228</v>
      </c>
      <c r="E12" s="250" t="s">
        <v>10</v>
      </c>
      <c r="F12" s="251">
        <v>71.349999999999994</v>
      </c>
      <c r="G12" s="251">
        <v>71.349999999999994</v>
      </c>
      <c r="H12" s="183"/>
      <c r="I12" s="110"/>
      <c r="J12" s="110"/>
    </row>
    <row r="13" spans="1:248">
      <c r="A13" s="221"/>
      <c r="B13" s="32"/>
      <c r="C13" s="32"/>
      <c r="D13" s="32" t="s">
        <v>229</v>
      </c>
      <c r="E13" s="250" t="s">
        <v>139</v>
      </c>
      <c r="F13" s="251">
        <v>48</v>
      </c>
      <c r="G13" s="251">
        <v>48</v>
      </c>
      <c r="H13" s="183"/>
      <c r="I13" s="110"/>
      <c r="J13" s="110"/>
    </row>
    <row r="14" spans="1:248">
      <c r="A14" s="221"/>
      <c r="B14" s="32" t="s">
        <v>230</v>
      </c>
      <c r="C14" s="32"/>
      <c r="D14" s="32"/>
      <c r="E14" s="250" t="s">
        <v>140</v>
      </c>
      <c r="F14" s="251">
        <v>192.93</v>
      </c>
      <c r="G14" s="251">
        <v>192.93</v>
      </c>
      <c r="H14" s="183"/>
      <c r="I14" s="110"/>
      <c r="J14" s="110"/>
    </row>
    <row r="15" spans="1:248">
      <c r="A15" s="144"/>
      <c r="B15" s="32"/>
      <c r="C15" s="32" t="s">
        <v>109</v>
      </c>
      <c r="D15" s="32"/>
      <c r="E15" s="250" t="s">
        <v>208</v>
      </c>
      <c r="F15" s="251">
        <v>6.08</v>
      </c>
      <c r="G15" s="251">
        <v>6.08</v>
      </c>
      <c r="H15" s="183"/>
      <c r="I15" s="110"/>
      <c r="J15" s="110"/>
    </row>
    <row r="16" spans="1:248">
      <c r="A16" s="144"/>
      <c r="B16" s="32"/>
      <c r="C16" s="32"/>
      <c r="D16" s="32" t="s">
        <v>113</v>
      </c>
      <c r="E16" s="250" t="s">
        <v>210</v>
      </c>
      <c r="F16" s="251">
        <v>6.08</v>
      </c>
      <c r="G16" s="251">
        <v>6.08</v>
      </c>
      <c r="H16" s="183"/>
      <c r="I16" s="110"/>
      <c r="J16" s="110"/>
    </row>
    <row r="17" spans="1:10">
      <c r="A17" s="53"/>
      <c r="B17" s="32"/>
      <c r="C17" s="259" t="s">
        <v>334</v>
      </c>
      <c r="D17" s="32"/>
      <c r="E17" s="250" t="s">
        <v>11</v>
      </c>
      <c r="F17" s="251">
        <v>186.85</v>
      </c>
      <c r="G17" s="251">
        <v>186.85</v>
      </c>
      <c r="H17" s="183"/>
      <c r="I17" s="110"/>
      <c r="J17" s="110"/>
    </row>
    <row r="18" spans="1:10">
      <c r="A18" s="53"/>
      <c r="B18" s="32"/>
      <c r="C18" s="32"/>
      <c r="D18" s="259" t="s">
        <v>231</v>
      </c>
      <c r="E18" s="250" t="s">
        <v>12</v>
      </c>
      <c r="F18" s="251">
        <v>159.15</v>
      </c>
      <c r="G18" s="251">
        <v>159.15</v>
      </c>
      <c r="H18" s="183"/>
      <c r="I18" s="110"/>
      <c r="J18" s="110"/>
    </row>
    <row r="19" spans="1:10">
      <c r="A19" s="53"/>
      <c r="B19" s="32"/>
      <c r="C19" s="32"/>
      <c r="D19" s="259" t="s">
        <v>232</v>
      </c>
      <c r="E19" s="250" t="s">
        <v>213</v>
      </c>
      <c r="F19" s="251">
        <v>27.7</v>
      </c>
      <c r="G19" s="251">
        <v>27.7</v>
      </c>
      <c r="H19" s="183"/>
      <c r="I19" s="110"/>
      <c r="J19" s="110"/>
    </row>
    <row r="20" spans="1:10">
      <c r="A20" s="53"/>
      <c r="B20" s="259" t="s">
        <v>333</v>
      </c>
      <c r="C20" s="32"/>
      <c r="D20" s="32"/>
      <c r="E20" s="250" t="s">
        <v>215</v>
      </c>
      <c r="F20" s="251">
        <v>529.49</v>
      </c>
      <c r="G20" s="251">
        <v>350.16</v>
      </c>
      <c r="H20" s="183">
        <v>138.16</v>
      </c>
      <c r="I20" s="110">
        <v>15.47</v>
      </c>
      <c r="J20" s="110">
        <v>25.7</v>
      </c>
    </row>
    <row r="21" spans="1:10">
      <c r="A21" s="53"/>
      <c r="B21" s="32"/>
      <c r="C21" s="259" t="s">
        <v>231</v>
      </c>
      <c r="D21" s="32"/>
      <c r="E21" s="250" t="s">
        <v>217</v>
      </c>
      <c r="F21" s="251">
        <v>529.49</v>
      </c>
      <c r="G21" s="251">
        <v>350.16</v>
      </c>
      <c r="H21" s="183">
        <v>138.16</v>
      </c>
      <c r="I21" s="110">
        <v>15.47</v>
      </c>
      <c r="J21" s="110">
        <v>25.7</v>
      </c>
    </row>
    <row r="22" spans="1:10">
      <c r="A22" s="53"/>
      <c r="B22" s="32"/>
      <c r="C22" s="32"/>
      <c r="D22" s="259" t="s">
        <v>231</v>
      </c>
      <c r="E22" s="250" t="s">
        <v>219</v>
      </c>
      <c r="F22" s="251">
        <v>77.7</v>
      </c>
      <c r="G22" s="251">
        <v>61.5</v>
      </c>
      <c r="H22" s="258">
        <v>16.2</v>
      </c>
      <c r="I22" s="110"/>
      <c r="J22" s="110"/>
    </row>
    <row r="23" spans="1:10">
      <c r="A23" s="53"/>
      <c r="B23" s="32"/>
      <c r="C23" s="32"/>
      <c r="D23" s="259" t="s">
        <v>335</v>
      </c>
      <c r="E23" s="250" t="s">
        <v>221</v>
      </c>
      <c r="F23" s="251">
        <v>451.79</v>
      </c>
      <c r="G23" s="272">
        <v>288.66000000000003</v>
      </c>
      <c r="H23" s="273">
        <v>121.96</v>
      </c>
      <c r="I23" s="272">
        <v>15.47</v>
      </c>
      <c r="J23" s="272">
        <v>25.7</v>
      </c>
    </row>
    <row r="24" spans="1:10">
      <c r="A24" s="48"/>
      <c r="B24" s="48">
        <v>221</v>
      </c>
      <c r="C24" s="239"/>
      <c r="D24" s="243"/>
      <c r="E24" s="250" t="s">
        <v>35</v>
      </c>
      <c r="F24" s="48">
        <v>55.48</v>
      </c>
      <c r="G24" s="48">
        <v>55.48</v>
      </c>
      <c r="H24" s="183"/>
      <c r="I24" s="110"/>
      <c r="J24" s="110"/>
    </row>
    <row r="25" spans="1:10">
      <c r="A25" s="48"/>
      <c r="B25" s="48"/>
      <c r="C25" s="240" t="s">
        <v>232</v>
      </c>
      <c r="D25" s="243"/>
      <c r="E25" s="250" t="s">
        <v>13</v>
      </c>
      <c r="F25" s="48">
        <v>55.48</v>
      </c>
      <c r="G25" s="48">
        <v>55.48</v>
      </c>
      <c r="H25" s="183"/>
      <c r="I25" s="110"/>
      <c r="J25" s="110"/>
    </row>
    <row r="26" spans="1:10">
      <c r="A26" s="48"/>
      <c r="B26" s="48"/>
      <c r="C26" s="239"/>
      <c r="D26" s="244" t="s">
        <v>231</v>
      </c>
      <c r="E26" s="250" t="s">
        <v>14</v>
      </c>
      <c r="F26" s="48">
        <v>55.48</v>
      </c>
      <c r="G26" s="48">
        <v>55.48</v>
      </c>
      <c r="H26" s="183"/>
      <c r="I26" s="110"/>
      <c r="J26" s="110"/>
    </row>
  </sheetData>
  <mergeCells count="11">
    <mergeCell ref="F5:F6"/>
    <mergeCell ref="J5:J6"/>
    <mergeCell ref="I2:J2"/>
    <mergeCell ref="I3:J3"/>
    <mergeCell ref="B4:D4"/>
    <mergeCell ref="G5:I5"/>
    <mergeCell ref="A4:A6"/>
    <mergeCell ref="B5:B6"/>
    <mergeCell ref="C5:C6"/>
    <mergeCell ref="D5:D6"/>
    <mergeCell ref="E4:E6"/>
  </mergeCells>
  <phoneticPr fontId="0" type="noConversion"/>
  <printOptions horizontalCentered="1" verticalCentered="1"/>
  <pageMargins left="0.35433070866141736" right="0.35433070866141736" top="0.98425196850393704" bottom="0.59055118110236227" header="0.51181102362204722" footer="0.51181102362204722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N33"/>
  <sheetViews>
    <sheetView showGridLines="0" showZeros="0" topLeftCell="A7" workbookViewId="0">
      <selection activeCell="N30" sqref="N30"/>
    </sheetView>
  </sheetViews>
  <sheetFormatPr defaultColWidth="9.109375" defaultRowHeight="13"/>
  <cols>
    <col min="1" max="3" width="4" style="35" customWidth="1"/>
    <col min="4" max="4" width="38.33203125" style="35" customWidth="1"/>
    <col min="5" max="6" width="11" style="35" bestFit="1" customWidth="1"/>
    <col min="7" max="7" width="17" style="35" customWidth="1"/>
    <col min="8" max="8" width="12.33203125" style="35" customWidth="1"/>
    <col min="9" max="9" width="17" style="35" customWidth="1"/>
    <col min="10" max="10" width="9" style="35" bestFit="1" customWidth="1"/>
    <col min="11" max="11" width="10" style="35" customWidth="1"/>
    <col min="12" max="12" width="10.77734375" style="35" customWidth="1"/>
    <col min="13" max="13" width="14" style="35" customWidth="1"/>
    <col min="14" max="14" width="13.77734375" style="35" customWidth="1"/>
    <col min="15" max="247" width="9.109375" style="35" customWidth="1"/>
    <col min="248" max="253" width="9.109375" customWidth="1"/>
  </cols>
  <sheetData>
    <row r="1" spans="1:247" ht="25.5" customHeight="1">
      <c r="A1" s="300" t="s">
        <v>153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247" ht="17.25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L2"/>
      <c r="N2" s="77" t="s">
        <v>36</v>
      </c>
    </row>
    <row r="3" spans="1:247" ht="17.25" customHeight="1">
      <c r="A3" s="26" t="s">
        <v>3</v>
      </c>
      <c r="B3" s="67"/>
      <c r="C3" s="67"/>
      <c r="D3" s="147"/>
      <c r="I3" s="98"/>
      <c r="J3" s="98"/>
      <c r="L3"/>
      <c r="N3" s="87" t="s">
        <v>4</v>
      </c>
    </row>
    <row r="4" spans="1:247" s="89" customFormat="1" ht="18" customHeight="1">
      <c r="A4" s="302" t="s">
        <v>27</v>
      </c>
      <c r="B4" s="302"/>
      <c r="C4" s="302"/>
      <c r="D4" s="316" t="s">
        <v>28</v>
      </c>
      <c r="E4" s="293" t="s">
        <v>154</v>
      </c>
      <c r="F4" s="293"/>
      <c r="G4" s="293"/>
      <c r="H4" s="293"/>
      <c r="I4" s="293"/>
      <c r="J4" s="293"/>
      <c r="K4" s="293"/>
      <c r="L4" s="293"/>
      <c r="M4" s="293"/>
      <c r="N4" s="293"/>
    </row>
    <row r="5" spans="1:247" s="89" customFormat="1" ht="33" customHeight="1">
      <c r="A5" s="314" t="s">
        <v>29</v>
      </c>
      <c r="B5" s="314" t="s">
        <v>30</v>
      </c>
      <c r="C5" s="314" t="s">
        <v>31</v>
      </c>
      <c r="D5" s="317"/>
      <c r="E5" s="298" t="s">
        <v>20</v>
      </c>
      <c r="F5" s="293" t="s">
        <v>9</v>
      </c>
      <c r="G5" s="293"/>
      <c r="H5" s="293" t="s">
        <v>99</v>
      </c>
      <c r="I5" s="293" t="s">
        <v>147</v>
      </c>
      <c r="J5" s="293" t="s">
        <v>100</v>
      </c>
      <c r="K5" s="293" t="s">
        <v>148</v>
      </c>
      <c r="L5" s="293" t="s">
        <v>136</v>
      </c>
      <c r="M5" s="293"/>
      <c r="N5" s="293" t="s">
        <v>149</v>
      </c>
    </row>
    <row r="6" spans="1:247" s="89" customFormat="1" ht="39">
      <c r="A6" s="315"/>
      <c r="B6" s="315"/>
      <c r="C6" s="315"/>
      <c r="D6" s="318"/>
      <c r="E6" s="298"/>
      <c r="F6" s="29" t="s">
        <v>110</v>
      </c>
      <c r="G6" s="29" t="s">
        <v>146</v>
      </c>
      <c r="H6" s="293"/>
      <c r="I6" s="293"/>
      <c r="J6" s="293"/>
      <c r="K6" s="293"/>
      <c r="L6" s="29" t="s">
        <v>145</v>
      </c>
      <c r="M6" s="29" t="s">
        <v>146</v>
      </c>
      <c r="N6" s="293"/>
    </row>
    <row r="7" spans="1:247" s="20" customFormat="1" ht="15" customHeight="1">
      <c r="A7" s="69"/>
      <c r="B7" s="69"/>
      <c r="C7" s="69"/>
      <c r="D7" s="70" t="s">
        <v>20</v>
      </c>
      <c r="E7" s="251">
        <v>914.38</v>
      </c>
      <c r="F7" s="251">
        <v>914.38</v>
      </c>
      <c r="G7" s="71"/>
      <c r="H7" s="71"/>
      <c r="I7" s="81"/>
      <c r="J7" s="71"/>
      <c r="K7" s="71"/>
      <c r="L7" s="73"/>
      <c r="M7" s="73"/>
      <c r="N7" s="73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</row>
    <row r="8" spans="1:247" ht="15" customHeight="1">
      <c r="A8" s="32" t="s">
        <v>227</v>
      </c>
      <c r="B8" s="32"/>
      <c r="C8" s="32"/>
      <c r="D8" s="250" t="s">
        <v>33</v>
      </c>
      <c r="E8" s="251">
        <v>136.47999999999999</v>
      </c>
      <c r="F8" s="251">
        <v>136.47999999999999</v>
      </c>
      <c r="G8" s="61"/>
      <c r="H8" s="61"/>
      <c r="I8" s="81"/>
      <c r="J8" s="61"/>
      <c r="K8" s="48"/>
      <c r="L8" s="48"/>
      <c r="M8" s="48"/>
      <c r="N8" s="48"/>
    </row>
    <row r="9" spans="1:247" ht="15" customHeight="1">
      <c r="A9" s="32"/>
      <c r="B9" s="32" t="s">
        <v>228</v>
      </c>
      <c r="C9" s="32"/>
      <c r="D9" s="250" t="s">
        <v>137</v>
      </c>
      <c r="E9" s="251">
        <v>136.47999999999999</v>
      </c>
      <c r="F9" s="251">
        <v>136.47999999999999</v>
      </c>
      <c r="G9" s="61"/>
      <c r="H9" s="61"/>
      <c r="I9" s="81"/>
      <c r="J9" s="61"/>
      <c r="K9" s="48"/>
      <c r="L9" s="48"/>
      <c r="M9" s="48"/>
      <c r="N9" s="48"/>
    </row>
    <row r="10" spans="1:247" ht="15" customHeight="1">
      <c r="A10" s="32"/>
      <c r="B10" s="32"/>
      <c r="C10" s="32" t="s">
        <v>109</v>
      </c>
      <c r="D10" s="250" t="s">
        <v>138</v>
      </c>
      <c r="E10" s="251">
        <v>5.28</v>
      </c>
      <c r="F10" s="251">
        <v>5.28</v>
      </c>
      <c r="G10" s="61"/>
      <c r="H10" s="61"/>
      <c r="I10" s="81"/>
      <c r="J10" s="61"/>
      <c r="K10" s="48"/>
      <c r="L10" s="48"/>
      <c r="M10" s="48"/>
      <c r="N10" s="48"/>
    </row>
    <row r="11" spans="1:247" ht="15" customHeight="1">
      <c r="A11" s="32"/>
      <c r="B11" s="32"/>
      <c r="C11" s="32" t="s">
        <v>112</v>
      </c>
      <c r="D11" s="250" t="s">
        <v>205</v>
      </c>
      <c r="E11" s="251">
        <v>11.85</v>
      </c>
      <c r="F11" s="251">
        <v>11.85</v>
      </c>
      <c r="G11" s="61"/>
      <c r="H11" s="61"/>
      <c r="I11" s="81"/>
      <c r="J11" s="61"/>
      <c r="K11" s="48"/>
      <c r="L11" s="48"/>
      <c r="M11" s="48"/>
      <c r="N11" s="48"/>
    </row>
    <row r="12" spans="1:247" ht="25.5" customHeight="1">
      <c r="A12" s="32"/>
      <c r="B12" s="32"/>
      <c r="C12" s="32" t="s">
        <v>228</v>
      </c>
      <c r="D12" s="250" t="s">
        <v>10</v>
      </c>
      <c r="E12" s="251">
        <v>71.349999999999994</v>
      </c>
      <c r="F12" s="251">
        <v>71.349999999999994</v>
      </c>
      <c r="G12" s="61"/>
      <c r="H12" s="61"/>
      <c r="I12" s="81"/>
      <c r="J12" s="61"/>
      <c r="K12" s="48"/>
      <c r="L12" s="48"/>
      <c r="M12" s="48"/>
      <c r="N12" s="48"/>
    </row>
    <row r="13" spans="1:247" ht="15" customHeight="1">
      <c r="A13" s="32"/>
      <c r="B13" s="32"/>
      <c r="C13" s="32" t="s">
        <v>229</v>
      </c>
      <c r="D13" s="250" t="s">
        <v>139</v>
      </c>
      <c r="E13" s="251">
        <v>48</v>
      </c>
      <c r="F13" s="251">
        <v>48</v>
      </c>
      <c r="G13" s="61"/>
      <c r="H13" s="61"/>
      <c r="I13" s="81"/>
      <c r="J13" s="61"/>
      <c r="K13" s="48"/>
      <c r="L13" s="48"/>
      <c r="M13" s="48"/>
      <c r="N13" s="48"/>
    </row>
    <row r="14" spans="1:247" ht="15" customHeight="1">
      <c r="A14" s="32" t="s">
        <v>230</v>
      </c>
      <c r="B14" s="32"/>
      <c r="C14" s="32"/>
      <c r="D14" s="250" t="s">
        <v>140</v>
      </c>
      <c r="E14" s="251">
        <v>192.93</v>
      </c>
      <c r="F14" s="251">
        <v>192.93</v>
      </c>
      <c r="G14" s="61"/>
      <c r="H14" s="61"/>
      <c r="I14" s="81"/>
      <c r="J14" s="61"/>
      <c r="K14" s="48"/>
      <c r="L14" s="48"/>
      <c r="M14" s="48"/>
      <c r="N14" s="48"/>
    </row>
    <row r="15" spans="1:247" ht="15" customHeight="1">
      <c r="A15" s="32"/>
      <c r="B15" s="32" t="s">
        <v>109</v>
      </c>
      <c r="C15" s="32"/>
      <c r="D15" s="250" t="s">
        <v>208</v>
      </c>
      <c r="E15" s="251">
        <v>6.08</v>
      </c>
      <c r="F15" s="251">
        <v>6.08</v>
      </c>
      <c r="G15" s="61"/>
      <c r="H15" s="61"/>
      <c r="I15" s="81"/>
      <c r="J15" s="61"/>
      <c r="K15" s="48"/>
      <c r="L15" s="48"/>
      <c r="M15" s="48"/>
      <c r="N15" s="48"/>
    </row>
    <row r="16" spans="1:247" ht="15" customHeight="1">
      <c r="A16" s="32"/>
      <c r="B16" s="32"/>
      <c r="C16" s="32" t="s">
        <v>113</v>
      </c>
      <c r="D16" s="250" t="s">
        <v>210</v>
      </c>
      <c r="E16" s="251">
        <v>6.08</v>
      </c>
      <c r="F16" s="251">
        <v>6.08</v>
      </c>
      <c r="G16" s="61"/>
      <c r="H16" s="61"/>
      <c r="I16" s="81"/>
      <c r="J16" s="61"/>
      <c r="K16" s="48"/>
      <c r="L16" s="48"/>
      <c r="M16" s="48"/>
      <c r="N16" s="48"/>
    </row>
    <row r="17" spans="1:248" ht="15" customHeight="1">
      <c r="A17" s="32"/>
      <c r="B17" s="32"/>
      <c r="C17" s="32"/>
      <c r="D17" s="250" t="s">
        <v>11</v>
      </c>
      <c r="E17" s="251">
        <v>186.85</v>
      </c>
      <c r="F17" s="251">
        <v>186.85</v>
      </c>
      <c r="G17" s="61"/>
      <c r="H17" s="61"/>
      <c r="I17" s="81"/>
      <c r="J17" s="61"/>
      <c r="K17" s="48"/>
      <c r="L17" s="48"/>
      <c r="M17" s="48"/>
      <c r="N17" s="48"/>
    </row>
    <row r="18" spans="1:248" ht="15" customHeight="1">
      <c r="A18" s="32"/>
      <c r="B18" s="32"/>
      <c r="C18" s="32"/>
      <c r="D18" s="250" t="s">
        <v>12</v>
      </c>
      <c r="E18" s="251">
        <v>159.15</v>
      </c>
      <c r="F18" s="251">
        <v>159.15</v>
      </c>
      <c r="G18" s="61"/>
      <c r="H18" s="61"/>
      <c r="I18" s="81"/>
      <c r="J18" s="61"/>
      <c r="K18" s="48"/>
      <c r="L18" s="48"/>
      <c r="M18" s="48"/>
      <c r="N18" s="48"/>
    </row>
    <row r="19" spans="1:248" ht="15" customHeight="1">
      <c r="A19" s="32"/>
      <c r="B19" s="32"/>
      <c r="C19" s="32"/>
      <c r="D19" s="250" t="s">
        <v>213</v>
      </c>
      <c r="E19" s="251">
        <v>27.7</v>
      </c>
      <c r="F19" s="251">
        <v>27.7</v>
      </c>
      <c r="G19" s="61"/>
      <c r="H19" s="61"/>
      <c r="I19" s="81"/>
      <c r="J19" s="61"/>
      <c r="K19" s="48"/>
      <c r="L19" s="48"/>
      <c r="M19" s="48"/>
      <c r="N19" s="48"/>
    </row>
    <row r="20" spans="1:248" ht="15" customHeight="1">
      <c r="A20" s="32"/>
      <c r="B20" s="32"/>
      <c r="C20" s="32"/>
      <c r="D20" s="250" t="s">
        <v>215</v>
      </c>
      <c r="E20" s="251">
        <v>529.49</v>
      </c>
      <c r="F20" s="251">
        <v>529.49</v>
      </c>
      <c r="G20" s="61"/>
      <c r="H20" s="61"/>
      <c r="I20" s="81"/>
      <c r="J20" s="61"/>
      <c r="K20" s="48"/>
      <c r="L20" s="48"/>
      <c r="M20" s="48"/>
      <c r="N20" s="48"/>
    </row>
    <row r="21" spans="1:248" s="35" customFormat="1" ht="15" customHeight="1">
      <c r="A21" s="32"/>
      <c r="B21" s="32"/>
      <c r="C21" s="32"/>
      <c r="D21" s="250" t="s">
        <v>217</v>
      </c>
      <c r="E21" s="251">
        <v>529.49</v>
      </c>
      <c r="F21" s="251">
        <v>529.49</v>
      </c>
      <c r="G21" s="61"/>
      <c r="H21" s="61"/>
      <c r="I21" s="81"/>
      <c r="J21" s="61"/>
      <c r="K21" s="48"/>
      <c r="L21" s="48"/>
      <c r="M21" s="48"/>
      <c r="N21" s="48"/>
      <c r="IN21"/>
    </row>
    <row r="22" spans="1:248" s="35" customFormat="1" ht="15" customHeight="1">
      <c r="A22" s="32"/>
      <c r="B22" s="32"/>
      <c r="C22" s="32"/>
      <c r="D22" s="250" t="s">
        <v>219</v>
      </c>
      <c r="E22" s="251">
        <v>77.7</v>
      </c>
      <c r="F22" s="251">
        <v>77.7</v>
      </c>
      <c r="G22" s="61"/>
      <c r="H22" s="61"/>
      <c r="I22" s="81"/>
      <c r="J22" s="61"/>
      <c r="K22" s="48"/>
      <c r="L22" s="48"/>
      <c r="M22" s="48"/>
      <c r="N22" s="48"/>
      <c r="IN22"/>
    </row>
    <row r="23" spans="1:248" s="35" customFormat="1" ht="15" customHeight="1">
      <c r="A23" s="32"/>
      <c r="B23" s="32"/>
      <c r="C23" s="32"/>
      <c r="D23" s="250" t="s">
        <v>221</v>
      </c>
      <c r="E23" s="251">
        <v>451.79</v>
      </c>
      <c r="F23" s="251">
        <v>451.79</v>
      </c>
      <c r="G23" s="61"/>
      <c r="H23" s="61"/>
      <c r="I23" s="81"/>
      <c r="J23" s="61"/>
      <c r="K23" s="48"/>
      <c r="L23" s="48"/>
      <c r="M23" s="48"/>
      <c r="N23" s="48"/>
      <c r="IN23"/>
    </row>
    <row r="24" spans="1:248" s="35" customFormat="1" ht="15" customHeight="1">
      <c r="A24" s="48"/>
      <c r="B24" s="239">
        <v>11</v>
      </c>
      <c r="C24" s="243"/>
      <c r="D24" s="250" t="s">
        <v>11</v>
      </c>
      <c r="E24" s="251">
        <v>186.85</v>
      </c>
      <c r="F24" s="251">
        <v>186.85</v>
      </c>
      <c r="G24" s="61"/>
      <c r="H24" s="61"/>
      <c r="I24" s="81"/>
      <c r="J24" s="61"/>
      <c r="K24" s="48"/>
      <c r="L24" s="48"/>
      <c r="M24" s="48"/>
      <c r="N24" s="48"/>
      <c r="IN24"/>
    </row>
    <row r="25" spans="1:248" s="35" customFormat="1" ht="15" customHeight="1">
      <c r="A25" s="48"/>
      <c r="B25" s="239"/>
      <c r="C25" s="244" t="s">
        <v>231</v>
      </c>
      <c r="D25" s="250" t="s">
        <v>12</v>
      </c>
      <c r="E25" s="251">
        <v>159.15</v>
      </c>
      <c r="F25" s="251">
        <v>159.15</v>
      </c>
      <c r="G25" s="61"/>
      <c r="H25" s="61"/>
      <c r="I25" s="81"/>
      <c r="J25" s="61"/>
      <c r="K25" s="48"/>
      <c r="L25" s="48"/>
      <c r="M25" s="48"/>
      <c r="N25" s="48"/>
      <c r="IN25"/>
    </row>
    <row r="26" spans="1:248" ht="15" customHeight="1">
      <c r="A26" s="48"/>
      <c r="B26" s="239"/>
      <c r="C26" s="244" t="s">
        <v>232</v>
      </c>
      <c r="D26" s="250" t="s">
        <v>213</v>
      </c>
      <c r="E26" s="251">
        <v>27.7</v>
      </c>
      <c r="F26" s="251">
        <v>27.7</v>
      </c>
      <c r="G26" s="48"/>
      <c r="H26" s="48"/>
      <c r="I26" s="81"/>
      <c r="J26" s="48"/>
      <c r="K26" s="48"/>
      <c r="L26" s="48"/>
      <c r="M26" s="48"/>
      <c r="N26" s="48"/>
    </row>
    <row r="27" spans="1:248" ht="15" customHeight="1">
      <c r="A27" s="48">
        <v>211</v>
      </c>
      <c r="B27" s="239"/>
      <c r="C27" s="243"/>
      <c r="D27" s="250" t="s">
        <v>215</v>
      </c>
      <c r="E27" s="251">
        <v>529.49</v>
      </c>
      <c r="F27" s="251">
        <v>529.49</v>
      </c>
      <c r="G27" s="48"/>
      <c r="H27" s="48"/>
      <c r="I27" s="81"/>
      <c r="J27" s="48"/>
      <c r="K27" s="48"/>
      <c r="L27" s="48"/>
      <c r="M27" s="48"/>
      <c r="N27" s="48"/>
    </row>
    <row r="28" spans="1:248" ht="15" customHeight="1">
      <c r="A28" s="48"/>
      <c r="B28" s="240" t="s">
        <v>231</v>
      </c>
      <c r="C28" s="243"/>
      <c r="D28" s="250" t="s">
        <v>217</v>
      </c>
      <c r="E28" s="251">
        <v>529.49</v>
      </c>
      <c r="F28" s="251">
        <v>529.49</v>
      </c>
      <c r="G28" s="48"/>
      <c r="H28" s="48"/>
      <c r="I28" s="81"/>
      <c r="J28" s="48"/>
      <c r="K28" s="48"/>
      <c r="L28" s="48"/>
      <c r="M28" s="48"/>
      <c r="N28" s="48"/>
    </row>
    <row r="29" spans="1:248" ht="15" customHeight="1">
      <c r="A29" s="48"/>
      <c r="B29" s="240" t="s">
        <v>231</v>
      </c>
      <c r="C29" s="244" t="s">
        <v>231</v>
      </c>
      <c r="D29" s="250" t="s">
        <v>219</v>
      </c>
      <c r="E29" s="48">
        <v>77.7</v>
      </c>
      <c r="F29" s="48">
        <v>77.7</v>
      </c>
      <c r="G29" s="48"/>
      <c r="H29" s="48"/>
      <c r="I29" s="81"/>
      <c r="J29" s="48"/>
      <c r="K29" s="48"/>
      <c r="L29" s="48"/>
      <c r="M29" s="48"/>
      <c r="N29" s="48"/>
    </row>
    <row r="30" spans="1:248" ht="15" customHeight="1">
      <c r="A30" s="48"/>
      <c r="B30" s="239"/>
      <c r="C30" s="244" t="s">
        <v>233</v>
      </c>
      <c r="D30" s="250" t="s">
        <v>221</v>
      </c>
      <c r="E30" s="48">
        <v>451.79</v>
      </c>
      <c r="F30" s="48">
        <v>451.79</v>
      </c>
      <c r="G30" s="48"/>
      <c r="H30" s="48"/>
      <c r="I30" s="81"/>
      <c r="J30" s="48"/>
      <c r="K30" s="48"/>
      <c r="L30" s="48"/>
      <c r="M30" s="48"/>
      <c r="N30" s="48"/>
    </row>
    <row r="31" spans="1:248" ht="15" customHeight="1">
      <c r="A31" s="48">
        <v>221</v>
      </c>
      <c r="B31" s="239"/>
      <c r="C31" s="243"/>
      <c r="D31" s="250" t="s">
        <v>35</v>
      </c>
      <c r="E31" s="48">
        <v>55.48</v>
      </c>
      <c r="F31" s="48">
        <v>55.48</v>
      </c>
      <c r="G31" s="48"/>
      <c r="H31" s="48"/>
      <c r="I31" s="81"/>
      <c r="J31" s="48"/>
      <c r="K31" s="48"/>
      <c r="L31" s="48"/>
      <c r="M31" s="48"/>
      <c r="N31" s="48"/>
    </row>
    <row r="32" spans="1:248">
      <c r="A32" s="48"/>
      <c r="B32" s="240" t="s">
        <v>232</v>
      </c>
      <c r="C32" s="243"/>
      <c r="D32" s="250" t="s">
        <v>13</v>
      </c>
      <c r="E32" s="48">
        <v>55.48</v>
      </c>
      <c r="F32" s="48">
        <v>55.48</v>
      </c>
      <c r="G32" s="48"/>
      <c r="H32" s="48"/>
      <c r="I32" s="48"/>
      <c r="J32" s="48"/>
      <c r="K32" s="48"/>
      <c r="L32" s="48"/>
      <c r="M32" s="48"/>
      <c r="N32" s="48"/>
    </row>
    <row r="33" spans="1:14">
      <c r="A33" s="48"/>
      <c r="B33" s="239"/>
      <c r="C33" s="244" t="s">
        <v>231</v>
      </c>
      <c r="D33" s="250" t="s">
        <v>14</v>
      </c>
      <c r="E33" s="48">
        <v>55.48</v>
      </c>
      <c r="F33" s="48">
        <v>55.48</v>
      </c>
      <c r="G33" s="48"/>
      <c r="H33" s="48"/>
      <c r="I33" s="48"/>
      <c r="J33" s="48"/>
      <c r="K33" s="48"/>
      <c r="L33" s="48"/>
      <c r="M33" s="48"/>
      <c r="N33" s="48"/>
    </row>
  </sheetData>
  <mergeCells count="15">
    <mergeCell ref="N5:N6"/>
    <mergeCell ref="A1:N1"/>
    <mergeCell ref="A4:C4"/>
    <mergeCell ref="E4:N4"/>
    <mergeCell ref="F5:G5"/>
    <mergeCell ref="A5:A6"/>
    <mergeCell ref="B5:B6"/>
    <mergeCell ref="C5:C6"/>
    <mergeCell ref="D4:D6"/>
    <mergeCell ref="J5:J6"/>
    <mergeCell ref="K5:K6"/>
    <mergeCell ref="L5:M5"/>
    <mergeCell ref="E5:E6"/>
    <mergeCell ref="H5:H6"/>
    <mergeCell ref="I5:I6"/>
  </mergeCells>
  <phoneticPr fontId="0" type="noConversion"/>
  <printOptions horizontalCentered="1" verticalCentered="1"/>
  <pageMargins left="0" right="0" top="0" bottom="0" header="0.51181102362204722" footer="0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S18"/>
  <sheetViews>
    <sheetView showGridLines="0" showZeros="0" workbookViewId="0">
      <selection activeCell="M10" sqref="M10"/>
    </sheetView>
  </sheetViews>
  <sheetFormatPr defaultColWidth="9.109375" defaultRowHeight="13"/>
  <cols>
    <col min="1" max="1" width="38.109375" style="35" customWidth="1"/>
    <col min="2" max="2" width="13" style="35" customWidth="1"/>
    <col min="3" max="3" width="13.109375" style="35" customWidth="1"/>
    <col min="4" max="6" width="14.109375" style="35" bestFit="1" customWidth="1"/>
    <col min="7" max="7" width="16" style="35" customWidth="1"/>
    <col min="8" max="8" width="14.109375" style="35" bestFit="1" customWidth="1"/>
    <col min="9" max="9" width="8.77734375" style="35" customWidth="1"/>
    <col min="10" max="10" width="13.77734375" style="35" customWidth="1"/>
    <col min="11" max="11" width="13.109375" style="35" customWidth="1"/>
    <col min="12" max="12" width="9.77734375" style="35" customWidth="1"/>
    <col min="13" max="13" width="11" style="35" customWidth="1"/>
    <col min="14" max="14" width="15.44140625" style="35" customWidth="1"/>
    <col min="15" max="15" width="11.44140625" style="35" customWidth="1"/>
    <col min="16" max="16384" width="9.109375" style="35"/>
  </cols>
  <sheetData>
    <row r="1" spans="1:253" ht="36.75" customHeight="1">
      <c r="A1" s="319" t="s">
        <v>155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253" ht="15.75" customHeight="1">
      <c r="N2" s="291" t="s">
        <v>38</v>
      </c>
      <c r="O2" s="291"/>
    </row>
    <row r="3" spans="1:253" ht="18" customHeight="1">
      <c r="A3" s="26" t="s">
        <v>156</v>
      </c>
      <c r="B3" s="180"/>
      <c r="C3" s="67"/>
      <c r="D3" s="67"/>
      <c r="E3" s="67"/>
      <c r="F3" s="67"/>
      <c r="G3" s="67"/>
      <c r="H3" s="67"/>
      <c r="I3" s="67"/>
      <c r="J3" s="67"/>
      <c r="K3" s="67"/>
      <c r="N3" s="310" t="s">
        <v>4</v>
      </c>
      <c r="O3" s="310"/>
    </row>
    <row r="4" spans="1:253" s="89" customFormat="1" ht="21" customHeight="1">
      <c r="A4" s="322" t="s">
        <v>17</v>
      </c>
      <c r="B4" s="90" t="s">
        <v>39</v>
      </c>
      <c r="C4" s="91"/>
      <c r="D4" s="91"/>
      <c r="E4" s="91"/>
      <c r="F4" s="91"/>
      <c r="G4" s="91"/>
      <c r="H4" s="91"/>
      <c r="I4" s="94"/>
      <c r="J4" s="94"/>
      <c r="K4" s="90" t="s">
        <v>40</v>
      </c>
      <c r="L4" s="91"/>
      <c r="M4" s="91"/>
      <c r="N4" s="91"/>
      <c r="O4" s="95"/>
      <c r="P4" s="20"/>
    </row>
    <row r="5" spans="1:253" s="89" customFormat="1" ht="27.75" customHeight="1">
      <c r="A5" s="323"/>
      <c r="B5" s="322" t="s">
        <v>20</v>
      </c>
      <c r="C5" s="320" t="s">
        <v>9</v>
      </c>
      <c r="D5" s="321"/>
      <c r="E5" s="308" t="s">
        <v>99</v>
      </c>
      <c r="F5" s="308" t="s">
        <v>158</v>
      </c>
      <c r="G5" s="308" t="s">
        <v>100</v>
      </c>
      <c r="H5" s="308" t="s">
        <v>159</v>
      </c>
      <c r="I5" s="320" t="s">
        <v>160</v>
      </c>
      <c r="J5" s="321"/>
      <c r="K5" s="308" t="s">
        <v>20</v>
      </c>
      <c r="L5" s="311" t="s">
        <v>21</v>
      </c>
      <c r="M5" s="312"/>
      <c r="N5" s="313"/>
      <c r="O5" s="308" t="s">
        <v>22</v>
      </c>
      <c r="P5" s="20"/>
    </row>
    <row r="6" spans="1:253" s="89" customFormat="1" ht="47.25" customHeight="1">
      <c r="A6" s="324"/>
      <c r="B6" s="324"/>
      <c r="C6" s="29" t="s">
        <v>110</v>
      </c>
      <c r="D6" s="29" t="s">
        <v>157</v>
      </c>
      <c r="E6" s="309"/>
      <c r="F6" s="309"/>
      <c r="G6" s="309"/>
      <c r="H6" s="309"/>
      <c r="I6" s="29" t="s">
        <v>110</v>
      </c>
      <c r="J6" s="54" t="s">
        <v>157</v>
      </c>
      <c r="K6" s="309"/>
      <c r="L6" s="64" t="s">
        <v>23</v>
      </c>
      <c r="M6" s="64" t="s">
        <v>24</v>
      </c>
      <c r="N6" s="64" t="s">
        <v>161</v>
      </c>
      <c r="O6" s="309"/>
      <c r="P6" s="20"/>
    </row>
    <row r="7" spans="1:253" s="88" customFormat="1" ht="20.149999999999999" customHeight="1">
      <c r="A7" s="30" t="s">
        <v>20</v>
      </c>
      <c r="B7" s="106">
        <f>SUM(B8:B12)</f>
        <v>914.38</v>
      </c>
      <c r="C7" s="106">
        <f>SUM(C8:C12)</f>
        <v>914.38</v>
      </c>
      <c r="D7" s="106">
        <f>SUM(D8:D12)</f>
        <v>0</v>
      </c>
      <c r="E7" s="106">
        <f>SUM(E8:E12)</f>
        <v>0</v>
      </c>
      <c r="F7" s="106">
        <f>SUM(F8:F12)</f>
        <v>0</v>
      </c>
      <c r="G7" s="106"/>
      <c r="H7" s="106"/>
      <c r="I7" s="106"/>
      <c r="J7" s="106"/>
      <c r="K7" s="159">
        <f t="shared" ref="K7:O7" si="0">SUM(K8:K12)</f>
        <v>914.38</v>
      </c>
      <c r="L7" s="146" t="s">
        <v>224</v>
      </c>
      <c r="M7" s="146" t="s">
        <v>225</v>
      </c>
      <c r="N7" s="146" t="s">
        <v>226</v>
      </c>
      <c r="O7" s="164">
        <f t="shared" si="0"/>
        <v>25.7</v>
      </c>
    </row>
    <row r="8" spans="1:253" customFormat="1" ht="20.149999999999999" customHeight="1">
      <c r="A8" s="220" t="s">
        <v>223</v>
      </c>
      <c r="B8" s="145">
        <v>914.38</v>
      </c>
      <c r="C8" s="145">
        <v>914.38</v>
      </c>
      <c r="D8" s="80"/>
      <c r="E8" s="80"/>
      <c r="F8" s="80"/>
      <c r="G8" s="80"/>
      <c r="H8" s="80"/>
      <c r="I8" s="80"/>
      <c r="J8" s="80"/>
      <c r="K8" s="145">
        <v>914.38</v>
      </c>
      <c r="L8" s="146" t="s">
        <v>224</v>
      </c>
      <c r="M8" s="146" t="s">
        <v>225</v>
      </c>
      <c r="N8" s="146" t="s">
        <v>226</v>
      </c>
      <c r="O8" s="166">
        <v>25.7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</row>
    <row r="9" spans="1:253" ht="20.149999999999999" customHeight="1">
      <c r="A9" s="221"/>
      <c r="B9" s="145"/>
      <c r="C9" s="145"/>
      <c r="D9" s="107"/>
      <c r="E9" s="107"/>
      <c r="F9" s="107"/>
      <c r="G9" s="107"/>
      <c r="H9" s="107"/>
      <c r="I9" s="107"/>
      <c r="J9" s="107"/>
      <c r="K9" s="145"/>
      <c r="L9" s="146"/>
      <c r="M9" s="146"/>
      <c r="N9" s="146"/>
      <c r="O9" s="145"/>
    </row>
    <row r="10" spans="1:253" ht="20.149999999999999" customHeight="1">
      <c r="A10" s="144"/>
      <c r="B10" s="145"/>
      <c r="C10" s="145"/>
      <c r="D10" s="92"/>
      <c r="E10" s="92"/>
      <c r="F10" s="92"/>
      <c r="G10" s="92"/>
      <c r="H10" s="92"/>
      <c r="I10" s="92"/>
      <c r="J10" s="92"/>
      <c r="K10" s="145"/>
      <c r="L10" s="146"/>
      <c r="M10" s="146"/>
      <c r="N10" s="146"/>
      <c r="O10" s="145"/>
    </row>
    <row r="11" spans="1:253" ht="20.149999999999999" customHeight="1">
      <c r="A11" s="144"/>
      <c r="B11" s="145"/>
      <c r="C11" s="145"/>
      <c r="D11" s="92"/>
      <c r="E11" s="92"/>
      <c r="F11" s="102"/>
      <c r="G11" s="102"/>
      <c r="H11" s="102"/>
      <c r="I11" s="102"/>
      <c r="J11" s="102"/>
      <c r="K11" s="145"/>
      <c r="L11" s="146"/>
      <c r="M11" s="146"/>
      <c r="N11" s="146"/>
      <c r="O11" s="145"/>
    </row>
    <row r="12" spans="1:253" ht="20.149999999999999" customHeight="1">
      <c r="A12" s="144"/>
      <c r="B12" s="145"/>
      <c r="C12" s="145"/>
      <c r="D12" s="92"/>
      <c r="E12" s="92"/>
      <c r="F12" s="102"/>
      <c r="G12" s="102"/>
      <c r="H12" s="102"/>
      <c r="I12" s="102"/>
      <c r="J12" s="102"/>
      <c r="K12" s="145"/>
      <c r="L12" s="146"/>
      <c r="M12" s="146"/>
      <c r="N12" s="146"/>
      <c r="O12" s="145"/>
    </row>
    <row r="13" spans="1:253" ht="36" customHeight="1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6"/>
      <c r="M13" s="96"/>
      <c r="N13" s="96"/>
      <c r="O13" s="96"/>
    </row>
    <row r="14" spans="1:253">
      <c r="D14" s="46"/>
    </row>
    <row r="18" spans="1:1">
      <c r="A18" s="46"/>
    </row>
  </sheetData>
  <mergeCells count="14">
    <mergeCell ref="A1:O1"/>
    <mergeCell ref="N2:O2"/>
    <mergeCell ref="N3:O3"/>
    <mergeCell ref="C5:D5"/>
    <mergeCell ref="L5:N5"/>
    <mergeCell ref="A4:A6"/>
    <mergeCell ref="B5:B6"/>
    <mergeCell ref="E5:E6"/>
    <mergeCell ref="F5:F6"/>
    <mergeCell ref="K5:K6"/>
    <mergeCell ref="O5:O6"/>
    <mergeCell ref="G5:G6"/>
    <mergeCell ref="H5:H6"/>
    <mergeCell ref="I5:J5"/>
  </mergeCells>
  <phoneticPr fontId="0" type="noConversion"/>
  <printOptions horizontalCentered="1"/>
  <pageMargins left="0.35" right="0.35" top="0.98" bottom="0.98" header="0.51" footer="0.5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L26"/>
  <sheetViews>
    <sheetView showGridLines="0" showZeros="0" workbookViewId="0">
      <selection activeCell="B7" sqref="B7:F26"/>
    </sheetView>
  </sheetViews>
  <sheetFormatPr defaultColWidth="9.109375" defaultRowHeight="13"/>
  <cols>
    <col min="1" max="1" width="26.6640625" style="35" customWidth="1"/>
    <col min="2" max="2" width="5" style="35" bestFit="1" customWidth="1"/>
    <col min="3" max="4" width="4.33203125" style="35" bestFit="1" customWidth="1"/>
    <col min="5" max="5" width="42" style="35" bestFit="1" customWidth="1"/>
    <col min="6" max="6" width="14.44140625" style="35" bestFit="1" customWidth="1"/>
    <col min="7" max="7" width="12" style="35" customWidth="1"/>
    <col min="8" max="8" width="14.109375" style="35" customWidth="1"/>
    <col min="9" max="9" width="16.109375" style="35" customWidth="1"/>
    <col min="10" max="10" width="11.44140625" style="35" bestFit="1" customWidth="1"/>
    <col min="11" max="16384" width="9.109375" style="35"/>
  </cols>
  <sheetData>
    <row r="1" spans="1:12" ht="33" customHeight="1">
      <c r="A1" s="319" t="s">
        <v>162</v>
      </c>
      <c r="B1" s="319"/>
      <c r="C1" s="319"/>
      <c r="D1" s="319"/>
      <c r="E1" s="319"/>
      <c r="F1" s="319"/>
      <c r="G1" s="319"/>
      <c r="H1" s="319"/>
      <c r="I1" s="319"/>
      <c r="J1" s="319"/>
    </row>
    <row r="2" spans="1:12" ht="15.75" customHeight="1">
      <c r="I2" s="291" t="s">
        <v>41</v>
      </c>
      <c r="J2" s="291"/>
    </row>
    <row r="3" spans="1:12" ht="18" customHeight="1">
      <c r="A3" s="26" t="s">
        <v>163</v>
      </c>
      <c r="B3" s="67"/>
      <c r="C3" s="67"/>
      <c r="D3" s="67"/>
      <c r="E3" s="67"/>
      <c r="F3" s="67"/>
      <c r="G3" s="67"/>
      <c r="H3" s="67"/>
      <c r="I3" s="310" t="s">
        <v>4</v>
      </c>
      <c r="J3" s="310"/>
    </row>
    <row r="4" spans="1:12" s="34" customFormat="1" ht="18" customHeight="1">
      <c r="A4" s="314" t="s">
        <v>17</v>
      </c>
      <c r="B4" s="302" t="s">
        <v>27</v>
      </c>
      <c r="C4" s="302"/>
      <c r="D4" s="302"/>
      <c r="E4" s="316" t="s">
        <v>28</v>
      </c>
      <c r="F4" s="325" t="s">
        <v>42</v>
      </c>
      <c r="G4" s="326"/>
      <c r="H4" s="326"/>
      <c r="I4" s="326"/>
      <c r="J4" s="327"/>
    </row>
    <row r="5" spans="1:12" s="34" customFormat="1" ht="18" customHeight="1">
      <c r="A5" s="328"/>
      <c r="B5" s="314" t="s">
        <v>29</v>
      </c>
      <c r="C5" s="314" t="s">
        <v>30</v>
      </c>
      <c r="D5" s="314" t="s">
        <v>31</v>
      </c>
      <c r="E5" s="317"/>
      <c r="F5" s="308" t="s">
        <v>20</v>
      </c>
      <c r="G5" s="311" t="s">
        <v>21</v>
      </c>
      <c r="H5" s="312"/>
      <c r="I5" s="313"/>
      <c r="J5" s="308" t="s">
        <v>22</v>
      </c>
    </row>
    <row r="6" spans="1:12" s="34" customFormat="1" ht="26.25" customHeight="1">
      <c r="A6" s="315"/>
      <c r="B6" s="315"/>
      <c r="C6" s="315"/>
      <c r="D6" s="315"/>
      <c r="E6" s="318"/>
      <c r="F6" s="309"/>
      <c r="G6" s="64" t="s">
        <v>23</v>
      </c>
      <c r="H6" s="64" t="s">
        <v>24</v>
      </c>
      <c r="I6" s="64" t="s">
        <v>161</v>
      </c>
      <c r="J6" s="309"/>
      <c r="K6" s="38"/>
      <c r="L6" s="38"/>
    </row>
    <row r="7" spans="1:12" s="34" customFormat="1" ht="19.5" customHeight="1">
      <c r="A7" s="68"/>
      <c r="B7" s="69"/>
      <c r="C7" s="69"/>
      <c r="D7" s="69"/>
      <c r="E7" s="70" t="s">
        <v>20</v>
      </c>
      <c r="F7" s="251">
        <v>914.38</v>
      </c>
      <c r="G7" s="101">
        <v>735.05</v>
      </c>
      <c r="H7" s="256">
        <v>138.16</v>
      </c>
      <c r="I7" s="101">
        <v>15.47</v>
      </c>
      <c r="J7" s="101">
        <v>25.7</v>
      </c>
      <c r="K7" s="38"/>
      <c r="L7" s="38"/>
    </row>
    <row r="8" spans="1:12" ht="15" customHeight="1">
      <c r="A8" s="221" t="s">
        <v>223</v>
      </c>
      <c r="B8" s="32" t="s">
        <v>227</v>
      </c>
      <c r="C8" s="32"/>
      <c r="D8" s="32"/>
      <c r="E8" s="250" t="s">
        <v>33</v>
      </c>
      <c r="F8" s="251">
        <v>136.47999999999999</v>
      </c>
      <c r="G8" s="251">
        <v>136.47999999999999</v>
      </c>
      <c r="H8" s="257"/>
      <c r="I8" s="177"/>
      <c r="J8" s="177"/>
    </row>
    <row r="9" spans="1:12" ht="15" customHeight="1">
      <c r="A9" s="221"/>
      <c r="B9" s="32"/>
      <c r="C9" s="32" t="s">
        <v>228</v>
      </c>
      <c r="D9" s="32"/>
      <c r="E9" s="250" t="s">
        <v>137</v>
      </c>
      <c r="F9" s="251">
        <v>136.47999999999999</v>
      </c>
      <c r="G9" s="251">
        <v>136.47999999999999</v>
      </c>
      <c r="H9" s="183"/>
      <c r="I9" s="110"/>
      <c r="J9" s="110"/>
    </row>
    <row r="10" spans="1:12" ht="15" customHeight="1">
      <c r="A10" s="221"/>
      <c r="B10" s="32"/>
      <c r="C10" s="32"/>
      <c r="D10" s="32" t="s">
        <v>109</v>
      </c>
      <c r="E10" s="250" t="s">
        <v>138</v>
      </c>
      <c r="F10" s="251">
        <v>5.28</v>
      </c>
      <c r="G10" s="251">
        <v>5.28</v>
      </c>
      <c r="H10" s="183"/>
      <c r="I10" s="110"/>
      <c r="J10" s="110"/>
    </row>
    <row r="11" spans="1:12" ht="15" customHeight="1">
      <c r="A11" s="221"/>
      <c r="B11" s="32"/>
      <c r="C11" s="32"/>
      <c r="D11" s="32" t="s">
        <v>112</v>
      </c>
      <c r="E11" s="250" t="s">
        <v>205</v>
      </c>
      <c r="F11" s="251">
        <v>11.85</v>
      </c>
      <c r="G11" s="251">
        <v>11.85</v>
      </c>
      <c r="H11" s="183"/>
      <c r="I11" s="110"/>
      <c r="J11" s="110"/>
    </row>
    <row r="12" spans="1:12" ht="15" customHeight="1">
      <c r="A12" s="221"/>
      <c r="B12" s="32"/>
      <c r="C12" s="32"/>
      <c r="D12" s="32" t="s">
        <v>228</v>
      </c>
      <c r="E12" s="250" t="s">
        <v>10</v>
      </c>
      <c r="F12" s="251">
        <v>71.349999999999994</v>
      </c>
      <c r="G12" s="251">
        <v>71.349999999999994</v>
      </c>
      <c r="H12" s="183"/>
      <c r="I12" s="110"/>
      <c r="J12" s="110"/>
    </row>
    <row r="13" spans="1:12" ht="15" customHeight="1">
      <c r="A13" s="221"/>
      <c r="B13" s="32"/>
      <c r="C13" s="32"/>
      <c r="D13" s="32" t="s">
        <v>229</v>
      </c>
      <c r="E13" s="250" t="s">
        <v>139</v>
      </c>
      <c r="F13" s="251">
        <v>48</v>
      </c>
      <c r="G13" s="251">
        <v>48</v>
      </c>
      <c r="H13" s="183"/>
      <c r="I13" s="110"/>
      <c r="J13" s="110"/>
    </row>
    <row r="14" spans="1:12" ht="15" customHeight="1">
      <c r="A14" s="221"/>
      <c r="B14" s="32" t="s">
        <v>230</v>
      </c>
      <c r="C14" s="32"/>
      <c r="D14" s="32"/>
      <c r="E14" s="250" t="s">
        <v>140</v>
      </c>
      <c r="F14" s="251">
        <v>192.93</v>
      </c>
      <c r="G14" s="251">
        <v>192.93</v>
      </c>
      <c r="H14" s="183"/>
      <c r="I14" s="110"/>
      <c r="J14" s="110"/>
    </row>
    <row r="15" spans="1:12" ht="15" customHeight="1">
      <c r="A15" s="144"/>
      <c r="B15" s="32"/>
      <c r="C15" s="32" t="s">
        <v>109</v>
      </c>
      <c r="D15" s="32"/>
      <c r="E15" s="250" t="s">
        <v>208</v>
      </c>
      <c r="F15" s="251">
        <v>6.08</v>
      </c>
      <c r="G15" s="251">
        <v>6.08</v>
      </c>
      <c r="H15" s="183"/>
      <c r="I15" s="110"/>
      <c r="J15" s="110"/>
    </row>
    <row r="16" spans="1:12" ht="15" customHeight="1">
      <c r="A16" s="144"/>
      <c r="B16" s="32"/>
      <c r="C16" s="32"/>
      <c r="D16" s="32" t="s">
        <v>113</v>
      </c>
      <c r="E16" s="250" t="s">
        <v>210</v>
      </c>
      <c r="F16" s="251">
        <v>6.08</v>
      </c>
      <c r="G16" s="251">
        <v>6.08</v>
      </c>
      <c r="H16" s="183"/>
      <c r="I16" s="110"/>
      <c r="J16" s="110"/>
    </row>
    <row r="17" spans="1:10" ht="15" customHeight="1">
      <c r="A17" s="53"/>
      <c r="B17" s="32"/>
      <c r="C17" s="259" t="s">
        <v>334</v>
      </c>
      <c r="D17" s="32"/>
      <c r="E17" s="250" t="s">
        <v>11</v>
      </c>
      <c r="F17" s="251">
        <v>186.85</v>
      </c>
      <c r="G17" s="251">
        <v>186.85</v>
      </c>
      <c r="H17" s="183"/>
      <c r="I17" s="110"/>
      <c r="J17" s="110"/>
    </row>
    <row r="18" spans="1:10" ht="15" customHeight="1">
      <c r="A18" s="53"/>
      <c r="B18" s="32"/>
      <c r="C18" s="32"/>
      <c r="D18" s="259" t="s">
        <v>231</v>
      </c>
      <c r="E18" s="250" t="s">
        <v>12</v>
      </c>
      <c r="F18" s="251">
        <v>159.15</v>
      </c>
      <c r="G18" s="251">
        <v>159.15</v>
      </c>
      <c r="H18" s="183"/>
      <c r="I18" s="110"/>
      <c r="J18" s="110"/>
    </row>
    <row r="19" spans="1:10" ht="15" customHeight="1">
      <c r="A19" s="53"/>
      <c r="B19" s="32"/>
      <c r="C19" s="32"/>
      <c r="D19" s="259" t="s">
        <v>232</v>
      </c>
      <c r="E19" s="250" t="s">
        <v>213</v>
      </c>
      <c r="F19" s="251">
        <v>27.7</v>
      </c>
      <c r="G19" s="251">
        <v>27.7</v>
      </c>
      <c r="H19" s="183"/>
      <c r="I19" s="110"/>
      <c r="J19" s="110"/>
    </row>
    <row r="20" spans="1:10" ht="15" customHeight="1">
      <c r="A20" s="53"/>
      <c r="B20" s="259" t="s">
        <v>333</v>
      </c>
      <c r="C20" s="32"/>
      <c r="D20" s="32"/>
      <c r="E20" s="250" t="s">
        <v>215</v>
      </c>
      <c r="F20" s="251">
        <v>529.49</v>
      </c>
      <c r="G20" s="251">
        <v>350.16</v>
      </c>
      <c r="H20" s="183">
        <v>138.16</v>
      </c>
      <c r="I20" s="110">
        <v>15.47</v>
      </c>
      <c r="J20" s="110">
        <v>25.7</v>
      </c>
    </row>
    <row r="21" spans="1:10" ht="15" customHeight="1">
      <c r="A21" s="53"/>
      <c r="B21" s="32"/>
      <c r="C21" s="259" t="s">
        <v>231</v>
      </c>
      <c r="D21" s="32"/>
      <c r="E21" s="250" t="s">
        <v>217</v>
      </c>
      <c r="F21" s="251">
        <v>529.49</v>
      </c>
      <c r="G21" s="251">
        <v>350.16</v>
      </c>
      <c r="H21" s="183">
        <v>138.16</v>
      </c>
      <c r="I21" s="110">
        <v>15.47</v>
      </c>
      <c r="J21" s="110">
        <v>25.7</v>
      </c>
    </row>
    <row r="22" spans="1:10">
      <c r="A22" s="53"/>
      <c r="B22" s="32"/>
      <c r="C22" s="32"/>
      <c r="D22" s="259" t="s">
        <v>231</v>
      </c>
      <c r="E22" s="250" t="s">
        <v>219</v>
      </c>
      <c r="F22" s="251">
        <v>77.7</v>
      </c>
      <c r="G22" s="251">
        <v>61.5</v>
      </c>
      <c r="H22" s="258">
        <v>16.2</v>
      </c>
      <c r="I22" s="110"/>
      <c r="J22" s="110"/>
    </row>
    <row r="23" spans="1:10">
      <c r="A23" s="53"/>
      <c r="B23" s="32"/>
      <c r="C23" s="32"/>
      <c r="D23" s="259" t="s">
        <v>335</v>
      </c>
      <c r="E23" s="250" t="s">
        <v>221</v>
      </c>
      <c r="F23" s="251">
        <v>451.79</v>
      </c>
      <c r="G23" s="177">
        <v>288.66000000000003</v>
      </c>
      <c r="H23" s="258">
        <v>121.96</v>
      </c>
      <c r="I23" s="177">
        <v>15.47</v>
      </c>
      <c r="J23" s="177">
        <v>25.7</v>
      </c>
    </row>
    <row r="24" spans="1:10">
      <c r="A24" s="48"/>
      <c r="B24" s="48">
        <v>221</v>
      </c>
      <c r="C24" s="239"/>
      <c r="D24" s="243"/>
      <c r="E24" s="250" t="s">
        <v>35</v>
      </c>
      <c r="F24" s="48">
        <v>55.48</v>
      </c>
      <c r="G24" s="48">
        <v>55.48</v>
      </c>
      <c r="H24" s="183"/>
      <c r="I24" s="110"/>
      <c r="J24" s="110"/>
    </row>
    <row r="25" spans="1:10">
      <c r="A25" s="48"/>
      <c r="B25" s="48"/>
      <c r="C25" s="240" t="s">
        <v>232</v>
      </c>
      <c r="D25" s="243"/>
      <c r="E25" s="250" t="s">
        <v>13</v>
      </c>
      <c r="F25" s="48">
        <v>55.48</v>
      </c>
      <c r="G25" s="48">
        <v>55.48</v>
      </c>
      <c r="H25" s="183"/>
      <c r="I25" s="110"/>
      <c r="J25" s="110"/>
    </row>
    <row r="26" spans="1:10">
      <c r="A26" s="48"/>
      <c r="B26" s="48"/>
      <c r="C26" s="239"/>
      <c r="D26" s="244" t="s">
        <v>231</v>
      </c>
      <c r="E26" s="250" t="s">
        <v>14</v>
      </c>
      <c r="F26" s="48">
        <v>55.48</v>
      </c>
      <c r="G26" s="48">
        <v>55.48</v>
      </c>
      <c r="H26" s="183"/>
      <c r="I26" s="110"/>
      <c r="J26" s="110"/>
    </row>
  </sheetData>
  <mergeCells count="13">
    <mergeCell ref="J5:J6"/>
    <mergeCell ref="G5:I5"/>
    <mergeCell ref="A4:A6"/>
    <mergeCell ref="B5:B6"/>
    <mergeCell ref="C5:C6"/>
    <mergeCell ref="D5:D6"/>
    <mergeCell ref="E4:E6"/>
    <mergeCell ref="F5:F6"/>
    <mergeCell ref="A1:J1"/>
    <mergeCell ref="I2:J2"/>
    <mergeCell ref="I3:J3"/>
    <mergeCell ref="B4:D4"/>
    <mergeCell ref="F4:J4"/>
  </mergeCells>
  <phoneticPr fontId="0" type="noConversion"/>
  <printOptions horizontalCentered="1"/>
  <pageMargins left="0.75" right="0.75" top="0.98" bottom="0.98" header="0.51" footer="0.51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25"/>
  <sheetViews>
    <sheetView showGridLines="0" showZeros="0" topLeftCell="A7" workbookViewId="0">
      <selection activeCell="F16" sqref="F16"/>
    </sheetView>
  </sheetViews>
  <sheetFormatPr defaultColWidth="9.109375" defaultRowHeight="13"/>
  <cols>
    <col min="1" max="1" width="27.109375" style="35" customWidth="1"/>
    <col min="2" max="2" width="6.44140625" style="175" customWidth="1"/>
    <col min="3" max="3" width="5.6640625" style="175" customWidth="1"/>
    <col min="4" max="4" width="5" style="175" customWidth="1"/>
    <col min="5" max="5" width="48.77734375" style="35" bestFit="1" customWidth="1"/>
    <col min="6" max="6" width="14.44140625" style="35" bestFit="1" customWidth="1"/>
    <col min="7" max="7" width="12" style="35" customWidth="1"/>
    <col min="8" max="8" width="12.33203125" style="35" customWidth="1"/>
    <col min="9" max="10" width="14.77734375" style="35" customWidth="1"/>
    <col min="11" max="11" width="11.77734375" style="35" customWidth="1"/>
    <col min="12" max="13" width="13.109375" style="35" customWidth="1"/>
    <col min="14" max="16384" width="9.109375" style="35"/>
  </cols>
  <sheetData>
    <row r="1" spans="1:13" ht="31.5" customHeight="1">
      <c r="A1" s="319" t="s">
        <v>164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13" ht="15.75" customHeight="1">
      <c r="L2" s="291" t="s">
        <v>43</v>
      </c>
      <c r="M2" s="291"/>
    </row>
    <row r="3" spans="1:13" ht="18" customHeight="1">
      <c r="A3" s="78" t="s">
        <v>163</v>
      </c>
      <c r="B3" s="181"/>
      <c r="C3" s="181"/>
      <c r="D3" s="181"/>
      <c r="E3" s="83"/>
      <c r="F3" s="83"/>
      <c r="G3" s="83"/>
      <c r="H3" s="83"/>
      <c r="L3" s="292" t="s">
        <v>4</v>
      </c>
      <c r="M3" s="292"/>
    </row>
    <row r="4" spans="1:13" s="34" customFormat="1" ht="21.75" customHeight="1">
      <c r="A4" s="302" t="s">
        <v>17</v>
      </c>
      <c r="B4" s="329" t="s">
        <v>27</v>
      </c>
      <c r="C4" s="329"/>
      <c r="D4" s="329"/>
      <c r="E4" s="305" t="s">
        <v>28</v>
      </c>
      <c r="F4" s="305" t="s">
        <v>42</v>
      </c>
      <c r="G4" s="305"/>
      <c r="H4" s="305"/>
      <c r="I4" s="305"/>
      <c r="J4" s="305"/>
      <c r="K4" s="305"/>
      <c r="L4" s="305"/>
      <c r="M4" s="305"/>
    </row>
    <row r="5" spans="1:13" s="34" customFormat="1" ht="30" customHeight="1">
      <c r="A5" s="302"/>
      <c r="B5" s="182" t="s">
        <v>29</v>
      </c>
      <c r="C5" s="182" t="s">
        <v>30</v>
      </c>
      <c r="D5" s="79" t="s">
        <v>31</v>
      </c>
      <c r="E5" s="305"/>
      <c r="F5" s="39" t="s">
        <v>20</v>
      </c>
      <c r="G5" s="29" t="s">
        <v>44</v>
      </c>
      <c r="H5" s="29" t="s">
        <v>45</v>
      </c>
      <c r="I5" s="29" t="s">
        <v>46</v>
      </c>
      <c r="J5" s="260" t="s">
        <v>336</v>
      </c>
      <c r="K5" s="29"/>
      <c r="L5" s="29"/>
      <c r="M5" s="29" t="s">
        <v>47</v>
      </c>
    </row>
    <row r="6" spans="1:13" s="34" customFormat="1" ht="20.149999999999999" customHeight="1">
      <c r="A6" s="68"/>
      <c r="B6" s="69"/>
      <c r="C6" s="69"/>
      <c r="D6" s="69"/>
      <c r="E6" s="70" t="s">
        <v>20</v>
      </c>
      <c r="F6" s="251">
        <v>914.38</v>
      </c>
      <c r="G6" s="101">
        <v>735.05</v>
      </c>
      <c r="H6" s="256">
        <v>138.16</v>
      </c>
      <c r="I6" s="101">
        <v>15.47</v>
      </c>
      <c r="J6" s="101">
        <v>25.7</v>
      </c>
      <c r="K6" s="192"/>
      <c r="L6" s="192"/>
      <c r="M6" s="192"/>
    </row>
    <row r="7" spans="1:13" s="178" customFormat="1" ht="20.149999999999999" customHeight="1">
      <c r="A7" s="221" t="s">
        <v>223</v>
      </c>
      <c r="B7" s="32" t="s">
        <v>227</v>
      </c>
      <c r="C7" s="32"/>
      <c r="D7" s="32"/>
      <c r="E7" s="250" t="s">
        <v>33</v>
      </c>
      <c r="F7" s="251">
        <v>136.47999999999999</v>
      </c>
      <c r="G7" s="251">
        <v>136.47999999999999</v>
      </c>
      <c r="H7" s="257"/>
      <c r="I7" s="177"/>
      <c r="J7" s="177"/>
      <c r="K7" s="190"/>
      <c r="L7" s="190"/>
      <c r="M7" s="190"/>
    </row>
    <row r="8" spans="1:13" ht="20.149999999999999" customHeight="1">
      <c r="A8" s="221"/>
      <c r="B8" s="32"/>
      <c r="C8" s="32" t="s">
        <v>228</v>
      </c>
      <c r="D8" s="32"/>
      <c r="E8" s="250" t="s">
        <v>137</v>
      </c>
      <c r="F8" s="251">
        <v>136.47999999999999</v>
      </c>
      <c r="G8" s="251">
        <v>136.47999999999999</v>
      </c>
      <c r="H8" s="183"/>
      <c r="I8" s="110"/>
      <c r="J8" s="110"/>
      <c r="K8" s="191"/>
      <c r="L8" s="191"/>
      <c r="M8" s="191"/>
    </row>
    <row r="9" spans="1:13" ht="20.149999999999999" customHeight="1">
      <c r="A9" s="221"/>
      <c r="B9" s="32"/>
      <c r="C9" s="32"/>
      <c r="D9" s="32" t="s">
        <v>109</v>
      </c>
      <c r="E9" s="250" t="s">
        <v>138</v>
      </c>
      <c r="F9" s="251">
        <v>5.28</v>
      </c>
      <c r="G9" s="251">
        <v>5.28</v>
      </c>
      <c r="H9" s="183"/>
      <c r="I9" s="110"/>
      <c r="J9" s="110"/>
      <c r="K9" s="184"/>
      <c r="L9" s="184"/>
      <c r="M9" s="184"/>
    </row>
    <row r="10" spans="1:13" ht="20.149999999999999" customHeight="1">
      <c r="A10" s="221"/>
      <c r="B10" s="32"/>
      <c r="C10" s="32"/>
      <c r="D10" s="32" t="s">
        <v>112</v>
      </c>
      <c r="E10" s="250" t="s">
        <v>205</v>
      </c>
      <c r="F10" s="251">
        <v>11.85</v>
      </c>
      <c r="G10" s="251">
        <v>11.85</v>
      </c>
      <c r="H10" s="183"/>
      <c r="I10" s="110"/>
      <c r="J10" s="110"/>
      <c r="K10" s="184"/>
      <c r="L10" s="184"/>
      <c r="M10" s="184"/>
    </row>
    <row r="11" spans="1:13" ht="20.149999999999999" customHeight="1">
      <c r="A11" s="221"/>
      <c r="B11" s="32"/>
      <c r="C11" s="32"/>
      <c r="D11" s="32" t="s">
        <v>228</v>
      </c>
      <c r="E11" s="250" t="s">
        <v>10</v>
      </c>
      <c r="F11" s="251">
        <v>71.349999999999994</v>
      </c>
      <c r="G11" s="251">
        <v>71.349999999999994</v>
      </c>
      <c r="H11" s="183"/>
      <c r="I11" s="110"/>
      <c r="J11" s="110"/>
      <c r="K11" s="184"/>
      <c r="L11" s="184"/>
      <c r="M11" s="184"/>
    </row>
    <row r="12" spans="1:13" ht="20.149999999999999" customHeight="1">
      <c r="A12" s="221"/>
      <c r="B12" s="32"/>
      <c r="C12" s="32"/>
      <c r="D12" s="32" t="s">
        <v>229</v>
      </c>
      <c r="E12" s="250" t="s">
        <v>139</v>
      </c>
      <c r="F12" s="251">
        <v>48</v>
      </c>
      <c r="G12" s="251">
        <v>48</v>
      </c>
      <c r="H12" s="183"/>
      <c r="I12" s="110"/>
      <c r="J12" s="110"/>
      <c r="K12" s="184"/>
      <c r="L12" s="184"/>
      <c r="M12" s="184"/>
    </row>
    <row r="13" spans="1:13" ht="20.149999999999999" customHeight="1">
      <c r="A13" s="221"/>
      <c r="B13" s="32" t="s">
        <v>230</v>
      </c>
      <c r="C13" s="32"/>
      <c r="D13" s="32"/>
      <c r="E13" s="250" t="s">
        <v>140</v>
      </c>
      <c r="F13" s="251">
        <v>192.93</v>
      </c>
      <c r="G13" s="251">
        <v>192.93</v>
      </c>
      <c r="H13" s="183"/>
      <c r="I13" s="110"/>
      <c r="J13" s="110"/>
      <c r="K13" s="184"/>
      <c r="L13" s="184"/>
      <c r="M13" s="184"/>
    </row>
    <row r="14" spans="1:13" ht="20.149999999999999" customHeight="1">
      <c r="A14" s="144"/>
      <c r="B14" s="32"/>
      <c r="C14" s="32" t="s">
        <v>109</v>
      </c>
      <c r="D14" s="32"/>
      <c r="E14" s="250" t="s">
        <v>208</v>
      </c>
      <c r="F14" s="251">
        <v>6.08</v>
      </c>
      <c r="G14" s="251">
        <v>6.08</v>
      </c>
      <c r="H14" s="183"/>
      <c r="I14" s="110"/>
      <c r="J14" s="110"/>
      <c r="K14" s="184"/>
      <c r="L14" s="184"/>
      <c r="M14" s="184"/>
    </row>
    <row r="15" spans="1:13" ht="20.149999999999999" customHeight="1">
      <c r="A15" s="144"/>
      <c r="B15" s="32"/>
      <c r="C15" s="32"/>
      <c r="D15" s="32" t="s">
        <v>113</v>
      </c>
      <c r="E15" s="250" t="s">
        <v>210</v>
      </c>
      <c r="F15" s="251">
        <v>6.08</v>
      </c>
      <c r="G15" s="251">
        <v>6.08</v>
      </c>
      <c r="H15" s="183"/>
      <c r="I15" s="110"/>
      <c r="J15" s="110"/>
      <c r="K15" s="184"/>
      <c r="L15" s="184"/>
      <c r="M15" s="184"/>
    </row>
    <row r="16" spans="1:13" s="178" customFormat="1" ht="20.149999999999999" customHeight="1">
      <c r="A16" s="53"/>
      <c r="B16" s="32"/>
      <c r="C16" s="259" t="s">
        <v>334</v>
      </c>
      <c r="D16" s="32"/>
      <c r="E16" s="250" t="s">
        <v>11</v>
      </c>
      <c r="F16" s="251">
        <v>186.85</v>
      </c>
      <c r="G16" s="251">
        <v>186.85</v>
      </c>
      <c r="H16" s="183"/>
      <c r="I16" s="110"/>
      <c r="J16" s="110"/>
      <c r="K16" s="185"/>
      <c r="L16" s="185"/>
      <c r="M16" s="185"/>
    </row>
    <row r="17" spans="1:13" ht="20.149999999999999" customHeight="1">
      <c r="A17" s="53"/>
      <c r="B17" s="32"/>
      <c r="C17" s="32"/>
      <c r="D17" s="259" t="s">
        <v>231</v>
      </c>
      <c r="E17" s="250" t="s">
        <v>12</v>
      </c>
      <c r="F17" s="251">
        <v>159.15</v>
      </c>
      <c r="G17" s="251">
        <v>159.15</v>
      </c>
      <c r="H17" s="183"/>
      <c r="I17" s="110"/>
      <c r="J17" s="110"/>
      <c r="K17" s="48"/>
      <c r="L17" s="48"/>
      <c r="M17" s="48"/>
    </row>
    <row r="18" spans="1:13" ht="20.149999999999999" customHeight="1">
      <c r="A18" s="53"/>
      <c r="B18" s="32"/>
      <c r="C18" s="32"/>
      <c r="D18" s="259" t="s">
        <v>232</v>
      </c>
      <c r="E18" s="250" t="s">
        <v>213</v>
      </c>
      <c r="F18" s="251">
        <v>27.7</v>
      </c>
      <c r="G18" s="251">
        <v>27.7</v>
      </c>
      <c r="H18" s="183"/>
      <c r="I18" s="110"/>
      <c r="J18" s="110"/>
      <c r="K18" s="48"/>
      <c r="L18" s="48"/>
      <c r="M18" s="48"/>
    </row>
    <row r="19" spans="1:13" ht="20.149999999999999" customHeight="1">
      <c r="A19" s="53"/>
      <c r="B19" s="259" t="s">
        <v>333</v>
      </c>
      <c r="C19" s="32"/>
      <c r="D19" s="32"/>
      <c r="E19" s="250" t="s">
        <v>215</v>
      </c>
      <c r="F19" s="251">
        <v>529.49</v>
      </c>
      <c r="G19" s="251">
        <v>350.16</v>
      </c>
      <c r="H19" s="183">
        <v>138.16</v>
      </c>
      <c r="I19" s="110">
        <v>15.47</v>
      </c>
      <c r="J19" s="110">
        <v>25.7</v>
      </c>
      <c r="K19" s="48"/>
      <c r="L19" s="48"/>
      <c r="M19" s="48"/>
    </row>
    <row r="20" spans="1:13" ht="20.149999999999999" customHeight="1">
      <c r="A20" s="53"/>
      <c r="B20" s="32"/>
      <c r="C20" s="259" t="s">
        <v>231</v>
      </c>
      <c r="D20" s="32"/>
      <c r="E20" s="250" t="s">
        <v>217</v>
      </c>
      <c r="F20" s="251">
        <v>529.49</v>
      </c>
      <c r="G20" s="251">
        <v>350.16</v>
      </c>
      <c r="H20" s="183">
        <v>138.16</v>
      </c>
      <c r="I20" s="110">
        <v>15.47</v>
      </c>
      <c r="J20" s="110">
        <v>25.7</v>
      </c>
      <c r="K20" s="48"/>
      <c r="L20" s="48"/>
      <c r="M20" s="48"/>
    </row>
    <row r="21" spans="1:13" ht="20.149999999999999" customHeight="1">
      <c r="A21" s="53"/>
      <c r="B21" s="32"/>
      <c r="C21" s="32"/>
      <c r="D21" s="259" t="s">
        <v>231</v>
      </c>
      <c r="E21" s="250" t="s">
        <v>219</v>
      </c>
      <c r="F21" s="251">
        <v>77.7</v>
      </c>
      <c r="G21" s="251">
        <v>61.5</v>
      </c>
      <c r="H21" s="258">
        <v>16.2</v>
      </c>
      <c r="I21" s="110"/>
      <c r="J21" s="110"/>
      <c r="K21" s="48"/>
      <c r="L21" s="48"/>
      <c r="M21" s="48"/>
    </row>
    <row r="22" spans="1:13" ht="20.149999999999999" customHeight="1">
      <c r="A22" s="53"/>
      <c r="B22" s="32"/>
      <c r="C22" s="32"/>
      <c r="D22" s="259" t="s">
        <v>335</v>
      </c>
      <c r="E22" s="250" t="s">
        <v>221</v>
      </c>
      <c r="F22" s="251">
        <v>451.79</v>
      </c>
      <c r="G22" s="177">
        <v>288.66000000000003</v>
      </c>
      <c r="H22" s="258">
        <v>121.96</v>
      </c>
      <c r="I22" s="177">
        <v>15.47</v>
      </c>
      <c r="J22" s="177">
        <v>25.7</v>
      </c>
      <c r="K22" s="48"/>
      <c r="L22" s="48"/>
      <c r="M22" s="48"/>
    </row>
    <row r="23" spans="1:13" ht="20.149999999999999" customHeight="1">
      <c r="A23" s="48"/>
      <c r="B23" s="48">
        <v>221</v>
      </c>
      <c r="C23" s="239"/>
      <c r="D23" s="243"/>
      <c r="E23" s="250" t="s">
        <v>35</v>
      </c>
      <c r="F23" s="48">
        <v>55.48</v>
      </c>
      <c r="G23" s="48">
        <v>55.48</v>
      </c>
      <c r="H23" s="183"/>
      <c r="I23" s="110"/>
      <c r="J23" s="110"/>
      <c r="K23" s="48"/>
      <c r="L23" s="48"/>
      <c r="M23" s="48"/>
    </row>
    <row r="24" spans="1:13">
      <c r="A24" s="48"/>
      <c r="B24" s="48"/>
      <c r="C24" s="240" t="s">
        <v>232</v>
      </c>
      <c r="D24" s="243"/>
      <c r="E24" s="250" t="s">
        <v>13</v>
      </c>
      <c r="F24" s="48">
        <v>55.48</v>
      </c>
      <c r="G24" s="48">
        <v>55.48</v>
      </c>
      <c r="H24" s="183"/>
      <c r="I24" s="110"/>
      <c r="J24" s="110"/>
      <c r="K24" s="48"/>
      <c r="L24" s="48"/>
      <c r="M24" s="48"/>
    </row>
    <row r="25" spans="1:13">
      <c r="A25" s="48"/>
      <c r="B25" s="48"/>
      <c r="C25" s="239"/>
      <c r="D25" s="244" t="s">
        <v>231</v>
      </c>
      <c r="E25" s="250" t="s">
        <v>14</v>
      </c>
      <c r="F25" s="48">
        <v>55.48</v>
      </c>
      <c r="G25" s="48">
        <v>55.48</v>
      </c>
      <c r="H25" s="183"/>
      <c r="I25" s="110"/>
      <c r="J25" s="110"/>
      <c r="K25" s="48"/>
      <c r="L25" s="48"/>
      <c r="M25" s="48"/>
    </row>
  </sheetData>
  <mergeCells count="7">
    <mergeCell ref="A1:M1"/>
    <mergeCell ref="L2:M2"/>
    <mergeCell ref="L3:M3"/>
    <mergeCell ref="B4:D4"/>
    <mergeCell ref="F4:M4"/>
    <mergeCell ref="A4:A5"/>
    <mergeCell ref="E4:E5"/>
  </mergeCells>
  <phoneticPr fontId="0" type="noConversion"/>
  <printOptions horizontalCentered="1"/>
  <pageMargins left="0.75" right="0.75" top="0.98" bottom="0.98" header="0.51" footer="0.51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K26"/>
  <sheetViews>
    <sheetView showGridLines="0" showZeros="0" topLeftCell="A4" workbookViewId="0">
      <selection activeCell="K20" sqref="K20"/>
    </sheetView>
  </sheetViews>
  <sheetFormatPr defaultColWidth="9.33203125" defaultRowHeight="13"/>
  <cols>
    <col min="1" max="1" width="4.33203125" style="35" customWidth="1"/>
    <col min="2" max="3" width="4.33203125" style="35" bestFit="1" customWidth="1"/>
    <col min="4" max="4" width="43.44140625" style="35" customWidth="1"/>
    <col min="5" max="5" width="11.33203125" style="35" customWidth="1"/>
    <col min="6" max="6" width="11" style="35" bestFit="1" customWidth="1"/>
    <col min="7" max="7" width="13.33203125" style="35" customWidth="1"/>
    <col min="8" max="8" width="12.6640625" style="35" customWidth="1"/>
    <col min="9" max="9" width="13.109375" style="35" customWidth="1"/>
    <col min="10" max="10" width="13" style="35" customWidth="1"/>
    <col min="11" max="11" width="12.77734375" style="35" customWidth="1"/>
    <col min="12" max="240" width="9.109375" style="35" customWidth="1"/>
    <col min="241" max="16384" width="9.33203125" style="35"/>
  </cols>
  <sheetData>
    <row r="1" spans="1:11" ht="30" customHeight="1">
      <c r="A1" s="319" t="s">
        <v>165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75" customHeight="1">
      <c r="A2"/>
      <c r="B2"/>
      <c r="C2"/>
      <c r="D2"/>
      <c r="E2"/>
      <c r="F2"/>
      <c r="G2"/>
      <c r="K2" s="72" t="s">
        <v>48</v>
      </c>
    </row>
    <row r="3" spans="1:11" ht="18" customHeight="1">
      <c r="A3" s="26" t="s">
        <v>166</v>
      </c>
      <c r="B3" s="67"/>
      <c r="C3" s="67"/>
      <c r="D3" s="67"/>
      <c r="E3" s="83"/>
      <c r="F3"/>
      <c r="G3" s="84"/>
      <c r="K3" s="87" t="s">
        <v>4</v>
      </c>
    </row>
    <row r="4" spans="1:11" s="34" customFormat="1" ht="18" customHeight="1">
      <c r="A4" s="302" t="s">
        <v>27</v>
      </c>
      <c r="B4" s="302"/>
      <c r="C4" s="302"/>
      <c r="D4" s="316" t="s">
        <v>28</v>
      </c>
      <c r="E4" s="293" t="s">
        <v>37</v>
      </c>
      <c r="F4" s="293"/>
      <c r="G4" s="293"/>
      <c r="H4" s="293"/>
      <c r="I4" s="293"/>
      <c r="J4" s="293"/>
      <c r="K4" s="293"/>
    </row>
    <row r="5" spans="1:11" s="34" customFormat="1" ht="19.5" customHeight="1">
      <c r="A5" s="314" t="s">
        <v>29</v>
      </c>
      <c r="B5" s="314" t="s">
        <v>30</v>
      </c>
      <c r="C5" s="314" t="s">
        <v>31</v>
      </c>
      <c r="D5" s="317"/>
      <c r="E5" s="293" t="s">
        <v>20</v>
      </c>
      <c r="F5" s="293" t="s">
        <v>9</v>
      </c>
      <c r="G5" s="293"/>
      <c r="H5" s="293" t="s">
        <v>99</v>
      </c>
      <c r="I5" s="293" t="s">
        <v>167</v>
      </c>
      <c r="J5" s="293" t="s">
        <v>100</v>
      </c>
      <c r="K5" s="293" t="s">
        <v>159</v>
      </c>
    </row>
    <row r="6" spans="1:11" s="34" customFormat="1" ht="60.75" customHeight="1">
      <c r="A6" s="315"/>
      <c r="B6" s="315"/>
      <c r="C6" s="315"/>
      <c r="D6" s="318"/>
      <c r="E6" s="293"/>
      <c r="F6" s="29" t="s">
        <v>110</v>
      </c>
      <c r="G6" s="29" t="s">
        <v>157</v>
      </c>
      <c r="H6" s="293"/>
      <c r="I6" s="293"/>
      <c r="J6" s="293"/>
      <c r="K6" s="293"/>
    </row>
    <row r="7" spans="1:11" s="34" customFormat="1" ht="19.5" customHeight="1">
      <c r="A7" s="69"/>
      <c r="B7" s="69"/>
      <c r="C7" s="69"/>
      <c r="D7" s="70" t="s">
        <v>20</v>
      </c>
      <c r="E7" s="251">
        <v>888.67</v>
      </c>
      <c r="F7" s="251">
        <v>888.67</v>
      </c>
      <c r="G7" s="29"/>
      <c r="H7" s="29"/>
      <c r="I7" s="81"/>
      <c r="J7" s="29"/>
      <c r="K7" s="29"/>
    </row>
    <row r="8" spans="1:11" ht="15" customHeight="1">
      <c r="A8" s="32" t="s">
        <v>227</v>
      </c>
      <c r="B8" s="32"/>
      <c r="C8" s="32"/>
      <c r="D8" s="250" t="s">
        <v>33</v>
      </c>
      <c r="E8" s="251">
        <v>136.47999999999999</v>
      </c>
      <c r="F8" s="251">
        <v>136.47999999999999</v>
      </c>
      <c r="G8" s="61"/>
      <c r="H8" s="48"/>
      <c r="I8" s="81"/>
      <c r="J8" s="48"/>
      <c r="K8" s="48"/>
    </row>
    <row r="9" spans="1:11" ht="15" customHeight="1">
      <c r="A9" s="32"/>
      <c r="B9" s="32" t="s">
        <v>228</v>
      </c>
      <c r="C9" s="32"/>
      <c r="D9" s="250" t="s">
        <v>137</v>
      </c>
      <c r="E9" s="251">
        <v>136.47999999999999</v>
      </c>
      <c r="F9" s="251">
        <v>136.47999999999999</v>
      </c>
      <c r="G9" s="61"/>
      <c r="H9" s="48"/>
      <c r="I9" s="81"/>
      <c r="J9" s="48"/>
      <c r="K9" s="48"/>
    </row>
    <row r="10" spans="1:11" ht="15" customHeight="1">
      <c r="A10" s="32"/>
      <c r="B10" s="32"/>
      <c r="C10" s="32" t="s">
        <v>109</v>
      </c>
      <c r="D10" s="250" t="s">
        <v>138</v>
      </c>
      <c r="E10" s="251">
        <v>5.28</v>
      </c>
      <c r="F10" s="251">
        <v>5.28</v>
      </c>
      <c r="G10" s="61"/>
      <c r="H10" s="48"/>
      <c r="I10" s="81"/>
      <c r="J10" s="48"/>
      <c r="K10" s="48"/>
    </row>
    <row r="11" spans="1:11" ht="15" customHeight="1">
      <c r="A11" s="32"/>
      <c r="B11" s="32"/>
      <c r="C11" s="32" t="s">
        <v>112</v>
      </c>
      <c r="D11" s="250" t="s">
        <v>205</v>
      </c>
      <c r="E11" s="251">
        <v>11.85</v>
      </c>
      <c r="F11" s="251">
        <v>11.85</v>
      </c>
      <c r="G11" s="61"/>
      <c r="H11" s="48"/>
      <c r="I11" s="81"/>
      <c r="J11" s="48"/>
      <c r="K11" s="48"/>
    </row>
    <row r="12" spans="1:11" ht="15" customHeight="1">
      <c r="A12" s="32"/>
      <c r="B12" s="32"/>
      <c r="C12" s="32" t="s">
        <v>228</v>
      </c>
      <c r="D12" s="250" t="s">
        <v>10</v>
      </c>
      <c r="E12" s="251">
        <v>71.349999999999994</v>
      </c>
      <c r="F12" s="251">
        <v>71.349999999999994</v>
      </c>
      <c r="G12" s="61"/>
      <c r="H12" s="48"/>
      <c r="I12" s="81"/>
      <c r="J12" s="48"/>
      <c r="K12" s="48"/>
    </row>
    <row r="13" spans="1:11" ht="15" customHeight="1">
      <c r="A13" s="32"/>
      <c r="B13" s="32"/>
      <c r="C13" s="32" t="s">
        <v>229</v>
      </c>
      <c r="D13" s="250" t="s">
        <v>139</v>
      </c>
      <c r="E13" s="251">
        <v>48</v>
      </c>
      <c r="F13" s="251">
        <v>48</v>
      </c>
      <c r="G13" s="61"/>
      <c r="H13" s="48"/>
      <c r="I13" s="81"/>
      <c r="J13" s="48"/>
      <c r="K13" s="48"/>
    </row>
    <row r="14" spans="1:11" ht="15" customHeight="1">
      <c r="A14" s="32" t="s">
        <v>230</v>
      </c>
      <c r="B14" s="32"/>
      <c r="C14" s="32"/>
      <c r="D14" s="250" t="s">
        <v>140</v>
      </c>
      <c r="E14" s="251">
        <v>192.93</v>
      </c>
      <c r="F14" s="251">
        <v>192.93</v>
      </c>
      <c r="G14" s="61"/>
      <c r="H14" s="48"/>
      <c r="I14" s="81"/>
      <c r="J14" s="48"/>
      <c r="K14" s="48"/>
    </row>
    <row r="15" spans="1:11" ht="15" customHeight="1">
      <c r="A15" s="32"/>
      <c r="B15" s="32" t="s">
        <v>109</v>
      </c>
      <c r="C15" s="32"/>
      <c r="D15" s="250" t="s">
        <v>208</v>
      </c>
      <c r="E15" s="251">
        <v>6.08</v>
      </c>
      <c r="F15" s="251">
        <v>6.08</v>
      </c>
      <c r="G15" s="61"/>
      <c r="H15" s="48"/>
      <c r="I15" s="81"/>
      <c r="J15" s="48"/>
      <c r="K15" s="48"/>
    </row>
    <row r="16" spans="1:11" ht="15" customHeight="1">
      <c r="A16" s="32"/>
      <c r="B16" s="32"/>
      <c r="C16" s="32" t="s">
        <v>113</v>
      </c>
      <c r="D16" s="250" t="s">
        <v>210</v>
      </c>
      <c r="E16" s="251">
        <v>6.08</v>
      </c>
      <c r="F16" s="251">
        <v>6.08</v>
      </c>
      <c r="G16" s="61"/>
      <c r="H16" s="48"/>
      <c r="I16" s="81"/>
      <c r="J16" s="48"/>
      <c r="K16" s="48"/>
    </row>
    <row r="17" spans="1:11" ht="15" customHeight="1">
      <c r="A17" s="32"/>
      <c r="B17" s="259" t="s">
        <v>334</v>
      </c>
      <c r="C17" s="32"/>
      <c r="D17" s="250" t="s">
        <v>11</v>
      </c>
      <c r="E17" s="251">
        <v>186.85</v>
      </c>
      <c r="F17" s="251">
        <v>186.85</v>
      </c>
      <c r="G17" s="61"/>
      <c r="H17" s="48"/>
      <c r="I17" s="81"/>
      <c r="J17" s="48"/>
      <c r="K17" s="48"/>
    </row>
    <row r="18" spans="1:11" ht="15" customHeight="1">
      <c r="A18" s="32"/>
      <c r="B18" s="32"/>
      <c r="C18" s="259" t="s">
        <v>231</v>
      </c>
      <c r="D18" s="250" t="s">
        <v>12</v>
      </c>
      <c r="E18" s="251">
        <v>159.15</v>
      </c>
      <c r="F18" s="251">
        <v>159.15</v>
      </c>
      <c r="G18" s="61"/>
      <c r="H18" s="48"/>
      <c r="I18" s="81"/>
      <c r="J18" s="48"/>
      <c r="K18" s="48"/>
    </row>
    <row r="19" spans="1:11" ht="15" customHeight="1">
      <c r="A19" s="32"/>
      <c r="B19" s="32"/>
      <c r="C19" s="259" t="s">
        <v>232</v>
      </c>
      <c r="D19" s="250" t="s">
        <v>213</v>
      </c>
      <c r="E19" s="251">
        <v>27.7</v>
      </c>
      <c r="F19" s="251">
        <v>27.7</v>
      </c>
      <c r="G19" s="61"/>
      <c r="H19" s="48"/>
      <c r="I19" s="81"/>
      <c r="J19" s="48"/>
      <c r="K19" s="48"/>
    </row>
    <row r="20" spans="1:11" ht="15" customHeight="1">
      <c r="A20" s="259" t="s">
        <v>333</v>
      </c>
      <c r="B20" s="32"/>
      <c r="C20" s="32"/>
      <c r="D20" s="250" t="s">
        <v>215</v>
      </c>
      <c r="E20" s="251">
        <v>529.49</v>
      </c>
      <c r="F20" s="251">
        <v>529.49</v>
      </c>
      <c r="G20" s="61"/>
      <c r="H20" s="48"/>
      <c r="I20" s="81"/>
      <c r="J20" s="48"/>
      <c r="K20" s="48"/>
    </row>
    <row r="21" spans="1:11" ht="15" customHeight="1">
      <c r="A21" s="32"/>
      <c r="B21" s="259" t="s">
        <v>231</v>
      </c>
      <c r="C21" s="32"/>
      <c r="D21" s="250" t="s">
        <v>217</v>
      </c>
      <c r="E21" s="251">
        <v>529.49</v>
      </c>
      <c r="F21" s="251">
        <v>529.49</v>
      </c>
      <c r="G21" s="61"/>
      <c r="H21" s="48"/>
      <c r="I21" s="81"/>
      <c r="J21" s="48"/>
      <c r="K21" s="48"/>
    </row>
    <row r="22" spans="1:11" ht="15" customHeight="1">
      <c r="A22" s="32"/>
      <c r="B22" s="32"/>
      <c r="C22" s="259" t="s">
        <v>231</v>
      </c>
      <c r="D22" s="250" t="s">
        <v>219</v>
      </c>
      <c r="E22" s="251">
        <v>77.7</v>
      </c>
      <c r="F22" s="251">
        <v>77.7</v>
      </c>
      <c r="G22" s="61"/>
      <c r="H22" s="48"/>
      <c r="I22" s="81"/>
      <c r="J22" s="48"/>
      <c r="K22" s="48"/>
    </row>
    <row r="23" spans="1:11" ht="15" customHeight="1">
      <c r="A23" s="32"/>
      <c r="B23" s="32"/>
      <c r="C23" s="259" t="s">
        <v>335</v>
      </c>
      <c r="D23" s="250" t="s">
        <v>221</v>
      </c>
      <c r="E23" s="251">
        <v>426.09</v>
      </c>
      <c r="F23" s="251">
        <v>426.09</v>
      </c>
      <c r="G23" s="61"/>
      <c r="H23" s="48"/>
      <c r="I23" s="81"/>
      <c r="J23" s="48"/>
      <c r="K23" s="48"/>
    </row>
    <row r="24" spans="1:11" ht="15" customHeight="1">
      <c r="A24" s="48">
        <v>221</v>
      </c>
      <c r="B24" s="239"/>
      <c r="C24" s="243"/>
      <c r="D24" s="250" t="s">
        <v>35</v>
      </c>
      <c r="E24" s="48">
        <v>55.48</v>
      </c>
      <c r="F24" s="48">
        <v>55.48</v>
      </c>
      <c r="G24" s="61"/>
      <c r="H24" s="48"/>
      <c r="I24" s="81"/>
      <c r="J24" s="48"/>
      <c r="K24" s="48"/>
    </row>
    <row r="25" spans="1:11" ht="15" customHeight="1">
      <c r="A25" s="48"/>
      <c r="B25" s="240" t="s">
        <v>232</v>
      </c>
      <c r="C25" s="243"/>
      <c r="D25" s="250" t="s">
        <v>13</v>
      </c>
      <c r="E25" s="48">
        <v>55.48</v>
      </c>
      <c r="F25" s="48">
        <v>55.48</v>
      </c>
      <c r="G25" s="61"/>
      <c r="H25" s="48"/>
      <c r="I25" s="81"/>
      <c r="J25" s="48"/>
      <c r="K25" s="48"/>
    </row>
    <row r="26" spans="1:11" ht="15" customHeight="1">
      <c r="A26" s="48"/>
      <c r="B26" s="239"/>
      <c r="C26" s="244" t="s">
        <v>231</v>
      </c>
      <c r="D26" s="250" t="s">
        <v>14</v>
      </c>
      <c r="E26" s="48">
        <v>55.48</v>
      </c>
      <c r="F26" s="48">
        <v>55.48</v>
      </c>
      <c r="G26" s="48"/>
      <c r="H26" s="48"/>
      <c r="I26" s="81"/>
      <c r="J26" s="48"/>
      <c r="K26" s="48"/>
    </row>
  </sheetData>
  <mergeCells count="13">
    <mergeCell ref="A1:K1"/>
    <mergeCell ref="A4:C4"/>
    <mergeCell ref="E4:K4"/>
    <mergeCell ref="F5:G5"/>
    <mergeCell ref="A5:A6"/>
    <mergeCell ref="B5:B6"/>
    <mergeCell ref="C5:C6"/>
    <mergeCell ref="D4:D6"/>
    <mergeCell ref="E5:E6"/>
    <mergeCell ref="H5:H6"/>
    <mergeCell ref="I5:I6"/>
    <mergeCell ref="J5:J6"/>
    <mergeCell ref="K5:K6"/>
  </mergeCells>
  <phoneticPr fontId="0" type="noConversion"/>
  <printOptions horizontalCentered="1" verticalCentered="1"/>
  <pageMargins left="0" right="0" top="0" bottom="0" header="0" footer="0"/>
  <pageSetup paperSize="9" scale="9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F52"/>
  <sheetViews>
    <sheetView showGridLines="0" showZeros="0" workbookViewId="0">
      <selection activeCell="E44" sqref="E44:E45"/>
    </sheetView>
  </sheetViews>
  <sheetFormatPr defaultColWidth="9.109375" defaultRowHeight="12.75" customHeight="1"/>
  <cols>
    <col min="1" max="1" width="7.33203125" style="200" customWidth="1"/>
    <col min="2" max="2" width="9.109375" style="194" customWidth="1"/>
    <col min="3" max="3" width="51.6640625" customWidth="1"/>
    <col min="4" max="4" width="15.33203125" customWidth="1"/>
    <col min="5" max="5" width="16" customWidth="1"/>
    <col min="6" max="6" width="16.44140625" customWidth="1"/>
  </cols>
  <sheetData>
    <row r="1" spans="1:6" ht="24.75" customHeight="1">
      <c r="A1" s="330" t="s">
        <v>168</v>
      </c>
      <c r="B1" s="330"/>
      <c r="C1" s="330"/>
      <c r="D1" s="330"/>
      <c r="E1" s="330"/>
      <c r="F1" s="330"/>
    </row>
    <row r="2" spans="1:6" ht="15.75" customHeight="1">
      <c r="A2" s="199"/>
      <c r="B2" s="193"/>
      <c r="C2" s="49"/>
      <c r="D2" s="49"/>
      <c r="F2" s="72" t="s">
        <v>49</v>
      </c>
    </row>
    <row r="3" spans="1:6" s="35" customFormat="1" ht="15.75" customHeight="1">
      <c r="A3" s="331" t="s">
        <v>166</v>
      </c>
      <c r="B3" s="331"/>
      <c r="C3" s="332"/>
      <c r="D3" s="78"/>
      <c r="F3" s="72" t="s">
        <v>4</v>
      </c>
    </row>
    <row r="4" spans="1:6" s="34" customFormat="1" ht="24" customHeight="1">
      <c r="A4" s="333" t="s">
        <v>27</v>
      </c>
      <c r="B4" s="333"/>
      <c r="C4" s="305" t="s">
        <v>28</v>
      </c>
      <c r="D4" s="305" t="s">
        <v>169</v>
      </c>
      <c r="E4" s="305"/>
      <c r="F4" s="305"/>
    </row>
    <row r="5" spans="1:6" s="34" customFormat="1" ht="22.5" customHeight="1">
      <c r="A5" s="195" t="s">
        <v>29</v>
      </c>
      <c r="B5" s="182" t="s">
        <v>30</v>
      </c>
      <c r="C5" s="305"/>
      <c r="D5" s="39" t="s">
        <v>20</v>
      </c>
      <c r="E5" s="39" t="s">
        <v>50</v>
      </c>
      <c r="F5" s="39" t="s">
        <v>51</v>
      </c>
    </row>
    <row r="6" spans="1:6" s="34" customFormat="1" ht="20.149999999999999" customHeight="1">
      <c r="A6" s="195"/>
      <c r="B6" s="196"/>
      <c r="C6" s="197" t="s">
        <v>52</v>
      </c>
      <c r="D6" s="198">
        <v>888.68</v>
      </c>
      <c r="E6" s="201">
        <v>750.52</v>
      </c>
      <c r="F6" s="201">
        <v>138.16</v>
      </c>
    </row>
    <row r="7" spans="1:6" s="35" customFormat="1" ht="20.149999999999999" customHeight="1">
      <c r="A7" s="261" t="s">
        <v>102</v>
      </c>
      <c r="B7" s="262"/>
      <c r="C7" s="262" t="s">
        <v>23</v>
      </c>
      <c r="D7" s="263">
        <v>735.05</v>
      </c>
      <c r="E7" s="263">
        <v>735.05</v>
      </c>
      <c r="F7" s="188"/>
    </row>
    <row r="8" spans="1:6" s="35" customFormat="1" ht="20.149999999999999" customHeight="1">
      <c r="A8" s="261"/>
      <c r="B8" s="262" t="s">
        <v>235</v>
      </c>
      <c r="C8" s="262" t="s">
        <v>103</v>
      </c>
      <c r="D8" s="263">
        <v>298.39999999999998</v>
      </c>
      <c r="E8" s="263">
        <v>298.39999999999998</v>
      </c>
      <c r="F8" s="188"/>
    </row>
    <row r="9" spans="1:6" s="35" customFormat="1" ht="20.149999999999999" customHeight="1">
      <c r="A9" s="261" t="s">
        <v>34</v>
      </c>
      <c r="B9" s="262" t="s">
        <v>236</v>
      </c>
      <c r="C9" s="262" t="s">
        <v>238</v>
      </c>
      <c r="D9" s="263">
        <v>298.39999999999998</v>
      </c>
      <c r="E9" s="263">
        <v>298.39999999999998</v>
      </c>
      <c r="F9" s="188"/>
    </row>
    <row r="10" spans="1:6" s="35" customFormat="1" ht="20.149999999999999" customHeight="1">
      <c r="A10" s="261"/>
      <c r="B10" s="262" t="s">
        <v>239</v>
      </c>
      <c r="C10" s="262" t="s">
        <v>104</v>
      </c>
      <c r="D10" s="263">
        <v>180.15</v>
      </c>
      <c r="E10" s="263">
        <v>180.15</v>
      </c>
      <c r="F10" s="188"/>
    </row>
    <row r="11" spans="1:6" s="35" customFormat="1" ht="20.149999999999999" customHeight="1">
      <c r="A11" s="261" t="s">
        <v>34</v>
      </c>
      <c r="B11" s="262" t="s">
        <v>240</v>
      </c>
      <c r="C11" s="262" t="s">
        <v>242</v>
      </c>
      <c r="D11" s="263">
        <v>163.16</v>
      </c>
      <c r="E11" s="263">
        <v>163.16</v>
      </c>
      <c r="F11" s="198"/>
    </row>
    <row r="12" spans="1:6" s="35" customFormat="1" ht="20.149999999999999" customHeight="1">
      <c r="A12" s="261" t="s">
        <v>34</v>
      </c>
      <c r="B12" s="262" t="s">
        <v>240</v>
      </c>
      <c r="C12" s="262" t="s">
        <v>244</v>
      </c>
      <c r="D12" s="263">
        <v>16.989999999999998</v>
      </c>
      <c r="E12" s="263">
        <v>16.989999999999998</v>
      </c>
      <c r="F12" s="198"/>
    </row>
    <row r="13" spans="1:6" s="35" customFormat="1" ht="20.149999999999999" customHeight="1">
      <c r="A13" s="261"/>
      <c r="B13" s="262" t="s">
        <v>245</v>
      </c>
      <c r="C13" s="262" t="s">
        <v>105</v>
      </c>
      <c r="D13" s="263">
        <v>24.94</v>
      </c>
      <c r="E13" s="263">
        <v>24.94</v>
      </c>
      <c r="F13" s="198"/>
    </row>
    <row r="14" spans="1:6" s="35" customFormat="1" ht="20.149999999999999" customHeight="1">
      <c r="A14" s="261" t="s">
        <v>34</v>
      </c>
      <c r="B14" s="262" t="s">
        <v>246</v>
      </c>
      <c r="C14" s="262" t="s">
        <v>248</v>
      </c>
      <c r="D14" s="263">
        <v>24.94</v>
      </c>
      <c r="E14" s="263">
        <v>24.94</v>
      </c>
      <c r="F14" s="198"/>
    </row>
    <row r="15" spans="1:6" s="35" customFormat="1" ht="20.149999999999999" customHeight="1">
      <c r="A15" s="261"/>
      <c r="B15" s="262" t="s">
        <v>249</v>
      </c>
      <c r="C15" s="262" t="s">
        <v>250</v>
      </c>
      <c r="D15" s="263">
        <v>71.349999999999994</v>
      </c>
      <c r="E15" s="263">
        <v>71.349999999999994</v>
      </c>
      <c r="F15" s="198"/>
    </row>
    <row r="16" spans="1:6" s="35" customFormat="1" ht="20.149999999999999" customHeight="1">
      <c r="A16" s="261" t="s">
        <v>34</v>
      </c>
      <c r="B16" s="262" t="s">
        <v>251</v>
      </c>
      <c r="C16" s="262" t="s">
        <v>253</v>
      </c>
      <c r="D16" s="263">
        <v>71.349999999999994</v>
      </c>
      <c r="E16" s="263">
        <v>71.349999999999994</v>
      </c>
      <c r="F16" s="188"/>
    </row>
    <row r="17" spans="1:6" s="35" customFormat="1" ht="20.149999999999999" customHeight="1">
      <c r="A17" s="261"/>
      <c r="B17" s="262" t="s">
        <v>254</v>
      </c>
      <c r="C17" s="262" t="s">
        <v>255</v>
      </c>
      <c r="D17" s="263">
        <v>48</v>
      </c>
      <c r="E17" s="263">
        <v>48</v>
      </c>
      <c r="F17" s="188"/>
    </row>
    <row r="18" spans="1:6" s="35" customFormat="1" ht="20.149999999999999" customHeight="1">
      <c r="A18" s="261" t="s">
        <v>34</v>
      </c>
      <c r="B18" s="262" t="s">
        <v>256</v>
      </c>
      <c r="C18" s="262" t="s">
        <v>258</v>
      </c>
      <c r="D18" s="263">
        <v>48</v>
      </c>
      <c r="E18" s="263">
        <v>48</v>
      </c>
      <c r="F18" s="188"/>
    </row>
    <row r="19" spans="1:6" s="35" customFormat="1" ht="20.149999999999999" customHeight="1">
      <c r="A19" s="261"/>
      <c r="B19" s="262" t="s">
        <v>259</v>
      </c>
      <c r="C19" s="262" t="s">
        <v>260</v>
      </c>
      <c r="D19" s="263">
        <v>35.200000000000003</v>
      </c>
      <c r="E19" s="263">
        <v>35.200000000000003</v>
      </c>
      <c r="F19" s="188"/>
    </row>
    <row r="20" spans="1:6" s="35" customFormat="1" ht="20.149999999999999" customHeight="1">
      <c r="A20" s="261" t="s">
        <v>34</v>
      </c>
      <c r="B20" s="262" t="s">
        <v>261</v>
      </c>
      <c r="C20" s="262" t="s">
        <v>263</v>
      </c>
      <c r="D20" s="263">
        <v>35.200000000000003</v>
      </c>
      <c r="E20" s="263">
        <v>35.200000000000003</v>
      </c>
      <c r="F20" s="188"/>
    </row>
    <row r="21" spans="1:6" ht="12.75" customHeight="1">
      <c r="A21" s="261"/>
      <c r="B21" s="262" t="s">
        <v>264</v>
      </c>
      <c r="C21" s="262" t="s">
        <v>265</v>
      </c>
      <c r="D21" s="263">
        <v>21.53</v>
      </c>
      <c r="E21" s="263">
        <v>21.53</v>
      </c>
      <c r="F21" s="56"/>
    </row>
    <row r="22" spans="1:6" ht="12.75" customHeight="1">
      <c r="A22" s="261" t="s">
        <v>34</v>
      </c>
      <c r="B22" s="262" t="s">
        <v>266</v>
      </c>
      <c r="C22" s="262" t="s">
        <v>268</v>
      </c>
      <c r="D22" s="263">
        <v>5.15</v>
      </c>
      <c r="E22" s="263">
        <v>5.15</v>
      </c>
      <c r="F22" s="56"/>
    </row>
    <row r="23" spans="1:6" ht="12.75" customHeight="1">
      <c r="A23" s="261" t="s">
        <v>34</v>
      </c>
      <c r="B23" s="262" t="s">
        <v>266</v>
      </c>
      <c r="C23" s="262" t="s">
        <v>270</v>
      </c>
      <c r="D23" s="263">
        <v>15</v>
      </c>
      <c r="E23" s="263">
        <v>15</v>
      </c>
      <c r="F23" s="56"/>
    </row>
    <row r="24" spans="1:6" ht="12.75" customHeight="1">
      <c r="A24" s="261" t="s">
        <v>34</v>
      </c>
      <c r="B24" s="262" t="s">
        <v>266</v>
      </c>
      <c r="C24" s="262" t="s">
        <v>272</v>
      </c>
      <c r="D24" s="263">
        <v>1.38</v>
      </c>
      <c r="E24" s="263">
        <v>1.38</v>
      </c>
      <c r="F24" s="56"/>
    </row>
    <row r="25" spans="1:6" ht="12.75" customHeight="1">
      <c r="A25" s="261"/>
      <c r="B25" s="262" t="s">
        <v>273</v>
      </c>
      <c r="C25" s="262" t="s">
        <v>274</v>
      </c>
      <c r="D25" s="263">
        <v>55.48</v>
      </c>
      <c r="E25" s="263">
        <v>55.48</v>
      </c>
      <c r="F25" s="56"/>
    </row>
    <row r="26" spans="1:6" ht="12.75" customHeight="1">
      <c r="A26" s="261" t="s">
        <v>34</v>
      </c>
      <c r="B26" s="262" t="s">
        <v>275</v>
      </c>
      <c r="C26" s="262" t="s">
        <v>277</v>
      </c>
      <c r="D26" s="263">
        <v>40.479999999999997</v>
      </c>
      <c r="E26" s="263">
        <v>40.479999999999997</v>
      </c>
      <c r="F26" s="56"/>
    </row>
    <row r="27" spans="1:6" ht="12.75" customHeight="1">
      <c r="A27" s="261" t="s">
        <v>34</v>
      </c>
      <c r="B27" s="262" t="s">
        <v>275</v>
      </c>
      <c r="C27" s="262" t="s">
        <v>279</v>
      </c>
      <c r="D27" s="263">
        <v>15</v>
      </c>
      <c r="E27" s="263">
        <v>15</v>
      </c>
      <c r="F27" s="56"/>
    </row>
    <row r="28" spans="1:6" ht="12.75" customHeight="1">
      <c r="A28" s="261" t="s">
        <v>53</v>
      </c>
      <c r="B28" s="262"/>
      <c r="C28" s="262" t="s">
        <v>24</v>
      </c>
      <c r="D28" s="263">
        <v>138.16</v>
      </c>
      <c r="E28" s="263"/>
      <c r="F28" s="263">
        <v>138.16</v>
      </c>
    </row>
    <row r="29" spans="1:6" ht="12.75" customHeight="1">
      <c r="A29" s="261"/>
      <c r="B29" s="262" t="s">
        <v>280</v>
      </c>
      <c r="C29" s="262" t="s">
        <v>106</v>
      </c>
      <c r="D29" s="263">
        <v>39.43</v>
      </c>
      <c r="E29" s="263"/>
      <c r="F29" s="263">
        <v>39.43</v>
      </c>
    </row>
    <row r="30" spans="1:6" ht="12.75" customHeight="1">
      <c r="A30" s="261" t="s">
        <v>34</v>
      </c>
      <c r="B30" s="262" t="s">
        <v>281</v>
      </c>
      <c r="C30" s="262" t="s">
        <v>283</v>
      </c>
      <c r="D30" s="263">
        <v>39.43</v>
      </c>
      <c r="E30" s="263"/>
      <c r="F30" s="263">
        <v>39.43</v>
      </c>
    </row>
    <row r="31" spans="1:6" ht="12.75" customHeight="1">
      <c r="A31" s="261"/>
      <c r="B31" s="262" t="s">
        <v>284</v>
      </c>
      <c r="C31" s="262" t="s">
        <v>285</v>
      </c>
      <c r="D31" s="263">
        <v>2.8</v>
      </c>
      <c r="E31" s="263"/>
      <c r="F31" s="263">
        <v>2.8</v>
      </c>
    </row>
    <row r="32" spans="1:6" ht="12.75" customHeight="1">
      <c r="A32" s="261" t="s">
        <v>34</v>
      </c>
      <c r="B32" s="262" t="s">
        <v>286</v>
      </c>
      <c r="C32" s="262" t="s">
        <v>288</v>
      </c>
      <c r="D32" s="263">
        <v>2.8</v>
      </c>
      <c r="E32" s="263"/>
      <c r="F32" s="263">
        <v>2.8</v>
      </c>
    </row>
    <row r="33" spans="1:6" ht="12.75" customHeight="1">
      <c r="A33" s="261"/>
      <c r="B33" s="262" t="s">
        <v>289</v>
      </c>
      <c r="C33" s="262" t="s">
        <v>290</v>
      </c>
      <c r="D33" s="263">
        <v>4.29</v>
      </c>
      <c r="E33" s="263"/>
      <c r="F33" s="263">
        <v>4.29</v>
      </c>
    </row>
    <row r="34" spans="1:6" ht="12.75" customHeight="1">
      <c r="A34" s="261" t="s">
        <v>34</v>
      </c>
      <c r="B34" s="262" t="s">
        <v>291</v>
      </c>
      <c r="C34" s="262" t="s">
        <v>293</v>
      </c>
      <c r="D34" s="263">
        <v>4.29</v>
      </c>
      <c r="E34" s="263"/>
      <c r="F34" s="263">
        <v>4.29</v>
      </c>
    </row>
    <row r="35" spans="1:6" ht="12.75" customHeight="1">
      <c r="A35" s="261"/>
      <c r="B35" s="262" t="s">
        <v>294</v>
      </c>
      <c r="C35" s="262" t="s">
        <v>295</v>
      </c>
      <c r="D35" s="263">
        <v>17.5</v>
      </c>
      <c r="E35" s="263"/>
      <c r="F35" s="263">
        <v>17.5</v>
      </c>
    </row>
    <row r="36" spans="1:6" ht="12.75" customHeight="1">
      <c r="A36" s="261" t="s">
        <v>34</v>
      </c>
      <c r="B36" s="262" t="s">
        <v>296</v>
      </c>
      <c r="C36" s="262" t="s">
        <v>298</v>
      </c>
      <c r="D36" s="263">
        <v>17.5</v>
      </c>
      <c r="E36" s="263"/>
      <c r="F36" s="263">
        <v>17.5</v>
      </c>
    </row>
    <row r="37" spans="1:6" ht="12.75" customHeight="1">
      <c r="A37" s="261"/>
      <c r="B37" s="262" t="s">
        <v>299</v>
      </c>
      <c r="C37" s="262" t="s">
        <v>300</v>
      </c>
      <c r="D37" s="263">
        <v>8.34</v>
      </c>
      <c r="E37" s="263"/>
      <c r="F37" s="263">
        <v>8.34</v>
      </c>
    </row>
    <row r="38" spans="1:6" ht="12.75" customHeight="1">
      <c r="A38" s="261" t="s">
        <v>34</v>
      </c>
      <c r="B38" s="262" t="s">
        <v>301</v>
      </c>
      <c r="C38" s="262" t="s">
        <v>303</v>
      </c>
      <c r="D38" s="263">
        <v>3.69</v>
      </c>
      <c r="E38" s="263"/>
      <c r="F38" s="263">
        <v>3.69</v>
      </c>
    </row>
    <row r="39" spans="1:6" ht="12.75" customHeight="1">
      <c r="A39" s="261" t="s">
        <v>34</v>
      </c>
      <c r="B39" s="262" t="s">
        <v>301</v>
      </c>
      <c r="C39" s="262" t="s">
        <v>305</v>
      </c>
      <c r="D39" s="263">
        <v>4.6500000000000004</v>
      </c>
      <c r="E39" s="263"/>
      <c r="F39" s="263">
        <v>4.6500000000000004</v>
      </c>
    </row>
    <row r="40" spans="1:6" ht="12.75" customHeight="1">
      <c r="A40" s="261"/>
      <c r="B40" s="262" t="s">
        <v>306</v>
      </c>
      <c r="C40" s="262" t="s">
        <v>307</v>
      </c>
      <c r="D40" s="263">
        <v>49</v>
      </c>
      <c r="E40" s="263"/>
      <c r="F40" s="263">
        <v>49</v>
      </c>
    </row>
    <row r="41" spans="1:6" ht="12.75" customHeight="1">
      <c r="A41" s="261" t="s">
        <v>34</v>
      </c>
      <c r="B41" s="262" t="s">
        <v>308</v>
      </c>
      <c r="C41" s="262" t="s">
        <v>310</v>
      </c>
      <c r="D41" s="263">
        <v>49</v>
      </c>
      <c r="E41" s="263"/>
      <c r="F41" s="263">
        <v>49</v>
      </c>
    </row>
    <row r="42" spans="1:6" ht="12.75" customHeight="1">
      <c r="A42" s="261"/>
      <c r="B42" s="262" t="s">
        <v>311</v>
      </c>
      <c r="C42" s="262" t="s">
        <v>312</v>
      </c>
      <c r="D42" s="263">
        <v>15</v>
      </c>
      <c r="E42" s="263"/>
      <c r="F42" s="263">
        <v>15</v>
      </c>
    </row>
    <row r="43" spans="1:6" ht="12.75" customHeight="1">
      <c r="A43" s="261" t="s">
        <v>34</v>
      </c>
      <c r="B43" s="262" t="s">
        <v>313</v>
      </c>
      <c r="C43" s="262" t="s">
        <v>315</v>
      </c>
      <c r="D43" s="263">
        <v>15</v>
      </c>
      <c r="E43" s="263"/>
      <c r="F43" s="263">
        <v>15</v>
      </c>
    </row>
    <row r="44" spans="1:6" ht="12.75" customHeight="1">
      <c r="A44" s="261"/>
      <c r="B44" s="262" t="s">
        <v>316</v>
      </c>
      <c r="C44" s="262" t="s">
        <v>107</v>
      </c>
      <c r="D44" s="263">
        <v>1.8</v>
      </c>
      <c r="E44" s="56"/>
      <c r="F44" s="263">
        <v>1.8</v>
      </c>
    </row>
    <row r="45" spans="1:6" ht="12.75" customHeight="1">
      <c r="A45" s="261" t="s">
        <v>34</v>
      </c>
      <c r="B45" s="262" t="s">
        <v>317</v>
      </c>
      <c r="C45" s="262" t="s">
        <v>319</v>
      </c>
      <c r="D45" s="263">
        <v>1.8</v>
      </c>
      <c r="E45" s="56"/>
      <c r="F45" s="263">
        <v>1.8</v>
      </c>
    </row>
    <row r="46" spans="1:6" ht="12.75" customHeight="1">
      <c r="A46" s="261" t="s">
        <v>54</v>
      </c>
      <c r="B46" s="262"/>
      <c r="C46" s="262" t="s">
        <v>25</v>
      </c>
      <c r="D46" s="263">
        <v>15.47</v>
      </c>
      <c r="E46" s="263">
        <v>15.47</v>
      </c>
      <c r="F46" s="56"/>
    </row>
    <row r="47" spans="1:6" ht="12.75" customHeight="1">
      <c r="A47" s="261"/>
      <c r="B47" s="262" t="s">
        <v>320</v>
      </c>
      <c r="C47" s="262" t="s">
        <v>108</v>
      </c>
      <c r="D47" s="263">
        <v>15.33</v>
      </c>
      <c r="E47" s="263">
        <v>15.33</v>
      </c>
      <c r="F47" s="56"/>
    </row>
    <row r="48" spans="1:6" ht="12.75" customHeight="1">
      <c r="A48" s="261" t="s">
        <v>34</v>
      </c>
      <c r="B48" s="262" t="s">
        <v>321</v>
      </c>
      <c r="C48" s="262" t="s">
        <v>323</v>
      </c>
      <c r="D48" s="263">
        <v>0.08</v>
      </c>
      <c r="E48" s="263">
        <v>0.08</v>
      </c>
      <c r="F48" s="56"/>
    </row>
    <row r="49" spans="1:6" ht="12.75" customHeight="1">
      <c r="A49" s="261" t="s">
        <v>34</v>
      </c>
      <c r="B49" s="262" t="s">
        <v>321</v>
      </c>
      <c r="C49" s="262" t="s">
        <v>325</v>
      </c>
      <c r="D49" s="263">
        <v>15.25</v>
      </c>
      <c r="E49" s="263">
        <v>15.25</v>
      </c>
      <c r="F49" s="56"/>
    </row>
    <row r="50" spans="1:6" ht="12.75" customHeight="1">
      <c r="A50" s="261"/>
      <c r="B50" s="262" t="s">
        <v>326</v>
      </c>
      <c r="C50" s="262" t="s">
        <v>327</v>
      </c>
      <c r="D50" s="263">
        <v>0.14000000000000001</v>
      </c>
      <c r="E50" s="263">
        <v>0.14000000000000001</v>
      </c>
      <c r="F50" s="56"/>
    </row>
    <row r="51" spans="1:6" ht="12.75" customHeight="1">
      <c r="A51" s="261" t="s">
        <v>34</v>
      </c>
      <c r="B51" s="262" t="s">
        <v>328</v>
      </c>
      <c r="C51" s="262" t="s">
        <v>330</v>
      </c>
      <c r="D51" s="263">
        <v>0.04</v>
      </c>
      <c r="E51" s="263">
        <v>0.04</v>
      </c>
      <c r="F51" s="56"/>
    </row>
    <row r="52" spans="1:6" ht="12.75" customHeight="1">
      <c r="A52" s="261" t="s">
        <v>34</v>
      </c>
      <c r="B52" s="262" t="s">
        <v>328</v>
      </c>
      <c r="C52" s="262" t="s">
        <v>332</v>
      </c>
      <c r="D52" s="263">
        <v>0.1</v>
      </c>
      <c r="E52" s="263">
        <v>0.1</v>
      </c>
      <c r="F52" s="56"/>
    </row>
  </sheetData>
  <mergeCells count="5">
    <mergeCell ref="A1:F1"/>
    <mergeCell ref="A3:C3"/>
    <mergeCell ref="A4:B4"/>
    <mergeCell ref="D4:F4"/>
    <mergeCell ref="C4:C5"/>
  </mergeCells>
  <phoneticPr fontId="0" type="noConversion"/>
  <printOptions horizontalCentered="1" verticalCentered="1"/>
  <pageMargins left="0" right="0" top="0.39" bottom="0.39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10"/>
  <sheetViews>
    <sheetView showGridLines="0" showZeros="0" workbookViewId="0">
      <selection activeCell="I23" sqref="I23"/>
    </sheetView>
  </sheetViews>
  <sheetFormatPr defaultColWidth="9.33203125" defaultRowHeight="12.75" customHeight="1"/>
  <cols>
    <col min="1" max="1" width="21.44140625" customWidth="1"/>
    <col min="2" max="2" width="5" bestFit="1" customWidth="1"/>
    <col min="3" max="4" width="4.33203125" bestFit="1" customWidth="1"/>
    <col min="5" max="5" width="47" customWidth="1"/>
    <col min="6" max="6" width="14" customWidth="1"/>
    <col min="7" max="7" width="13" customWidth="1"/>
    <col min="8" max="8" width="13.44140625" customWidth="1"/>
    <col min="9" max="9" width="14.6640625" customWidth="1"/>
    <col min="10" max="10" width="15" customWidth="1"/>
    <col min="11" max="11" width="11.77734375" customWidth="1"/>
  </cols>
  <sheetData>
    <row r="1" spans="1:11" s="74" customFormat="1" ht="27.5">
      <c r="A1" s="300" t="s">
        <v>170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s="35" customFormat="1" ht="17.25" customHeight="1">
      <c r="A2" s="75"/>
      <c r="B2" s="76"/>
      <c r="C2" s="76"/>
      <c r="D2" s="76"/>
      <c r="E2" s="76"/>
      <c r="F2" s="76"/>
      <c r="G2" s="76"/>
      <c r="H2" s="76"/>
      <c r="K2" s="77" t="s">
        <v>55</v>
      </c>
    </row>
    <row r="3" spans="1:11" ht="18.75" customHeight="1">
      <c r="A3" s="331" t="s">
        <v>166</v>
      </c>
      <c r="B3" s="331"/>
      <c r="C3" s="332"/>
      <c r="D3" s="67"/>
      <c r="E3" s="67"/>
      <c r="F3" s="67"/>
      <c r="G3" s="67"/>
      <c r="H3" s="67"/>
      <c r="K3" s="219" t="s">
        <v>171</v>
      </c>
    </row>
    <row r="4" spans="1:11" s="20" customFormat="1" ht="27" customHeight="1">
      <c r="A4" s="302" t="s">
        <v>17</v>
      </c>
      <c r="B4" s="302" t="s">
        <v>27</v>
      </c>
      <c r="C4" s="302"/>
      <c r="D4" s="302"/>
      <c r="E4" s="305" t="s">
        <v>28</v>
      </c>
      <c r="F4" s="305" t="s">
        <v>42</v>
      </c>
      <c r="G4" s="305"/>
      <c r="H4" s="305"/>
      <c r="I4" s="305"/>
      <c r="J4" s="305"/>
      <c r="K4" s="305"/>
    </row>
    <row r="5" spans="1:11" s="20" customFormat="1" ht="36.75" customHeight="1">
      <c r="A5" s="302"/>
      <c r="B5" s="40" t="s">
        <v>29</v>
      </c>
      <c r="C5" s="40" t="s">
        <v>30</v>
      </c>
      <c r="D5" s="39" t="s">
        <v>31</v>
      </c>
      <c r="E5" s="305"/>
      <c r="F5" s="39" t="s">
        <v>20</v>
      </c>
      <c r="G5" s="29" t="s">
        <v>44</v>
      </c>
      <c r="H5" s="29" t="s">
        <v>45</v>
      </c>
      <c r="I5" s="29" t="s">
        <v>46</v>
      </c>
      <c r="J5" s="29" t="s">
        <v>141</v>
      </c>
      <c r="K5" s="29" t="s">
        <v>47</v>
      </c>
    </row>
    <row r="6" spans="1:11" s="189" customFormat="1" ht="12.75" customHeight="1">
      <c r="A6" s="185"/>
      <c r="B6" s="202"/>
      <c r="C6" s="202"/>
      <c r="D6" s="185"/>
      <c r="E6" s="204" t="s">
        <v>20</v>
      </c>
      <c r="F6" s="203"/>
      <c r="G6" s="203"/>
      <c r="H6" s="203"/>
      <c r="I6" s="203"/>
      <c r="J6" s="185"/>
      <c r="K6" s="185"/>
    </row>
    <row r="7" spans="1:11" s="189" customFormat="1" ht="12.75" customHeight="1">
      <c r="A7" s="222"/>
      <c r="B7" s="202"/>
      <c r="C7" s="202"/>
      <c r="D7" s="185"/>
      <c r="E7" s="204"/>
      <c r="F7" s="203"/>
      <c r="G7" s="203"/>
      <c r="H7" s="203"/>
      <c r="I7" s="203"/>
      <c r="J7" s="185"/>
      <c r="K7" s="185"/>
    </row>
    <row r="8" spans="1:11" s="189" customFormat="1" ht="12.75" customHeight="1">
      <c r="A8" s="202"/>
      <c r="B8" s="85"/>
      <c r="C8" s="85"/>
      <c r="D8" s="85"/>
      <c r="E8" s="86"/>
      <c r="F8" s="206"/>
      <c r="G8" s="206"/>
      <c r="H8" s="203"/>
      <c r="I8" s="203"/>
      <c r="J8" s="185"/>
      <c r="K8" s="185"/>
    </row>
    <row r="9" spans="1:11" s="189" customFormat="1" ht="12.75" customHeight="1">
      <c r="A9" s="202"/>
      <c r="B9" s="85"/>
      <c r="C9" s="85"/>
      <c r="D9" s="85"/>
      <c r="E9" s="86"/>
      <c r="F9" s="206"/>
      <c r="G9" s="206"/>
      <c r="H9" s="203"/>
      <c r="I9" s="203"/>
      <c r="J9" s="185"/>
      <c r="K9" s="185"/>
    </row>
    <row r="10" spans="1:11" ht="12.75" customHeight="1">
      <c r="A10" s="186"/>
      <c r="B10" s="85"/>
      <c r="C10" s="85"/>
      <c r="D10" s="85"/>
      <c r="E10" s="86"/>
      <c r="F10" s="205"/>
      <c r="G10" s="205"/>
      <c r="H10" s="186"/>
      <c r="I10" s="186"/>
      <c r="J10" s="186"/>
      <c r="K10" s="186"/>
    </row>
  </sheetData>
  <mergeCells count="6">
    <mergeCell ref="A1:K1"/>
    <mergeCell ref="A3:C3"/>
    <mergeCell ref="B4:D4"/>
    <mergeCell ref="F4:K4"/>
    <mergeCell ref="A4:A5"/>
    <mergeCell ref="E4:E5"/>
  </mergeCells>
  <phoneticPr fontId="0" type="noConversion"/>
  <printOptions horizontalCentered="1" verticalCentered="1"/>
  <pageMargins left="0" right="0" top="0" bottom="0.98" header="0" footer="0.51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K17"/>
  <sheetViews>
    <sheetView showGridLines="0" showZeros="0" workbookViewId="0">
      <selection activeCell="N26" sqref="N26"/>
    </sheetView>
  </sheetViews>
  <sheetFormatPr defaultColWidth="9.33203125" defaultRowHeight="13"/>
  <cols>
    <col min="1" max="1" width="24.109375" style="35" customWidth="1"/>
    <col min="2" max="4" width="7.109375" style="35" customWidth="1"/>
    <col min="5" max="5" width="19" style="35" customWidth="1"/>
    <col min="6" max="10" width="14.33203125" style="35" customWidth="1"/>
    <col min="11" max="16384" width="9.33203125" style="35"/>
  </cols>
  <sheetData>
    <row r="1" spans="1:11" ht="35.25" customHeight="1">
      <c r="A1" s="319" t="s">
        <v>172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75" customHeight="1">
      <c r="K2" s="72"/>
    </row>
    <row r="3" spans="1:11" ht="22.5" customHeight="1">
      <c r="A3" s="331" t="s">
        <v>166</v>
      </c>
      <c r="B3" s="331"/>
      <c r="C3" s="332"/>
      <c r="D3" s="67"/>
      <c r="E3" s="67"/>
      <c r="F3" s="67"/>
      <c r="G3" s="67"/>
      <c r="H3" s="67"/>
      <c r="K3" s="219"/>
    </row>
    <row r="4" spans="1:11" s="34" customFormat="1" ht="24" customHeight="1">
      <c r="A4" s="302" t="s">
        <v>17</v>
      </c>
      <c r="B4" s="302" t="s">
        <v>27</v>
      </c>
      <c r="C4" s="302"/>
      <c r="D4" s="302"/>
      <c r="E4" s="305" t="s">
        <v>28</v>
      </c>
      <c r="F4" s="305" t="s">
        <v>42</v>
      </c>
      <c r="G4" s="305"/>
      <c r="H4" s="305"/>
      <c r="I4" s="305"/>
      <c r="J4" s="305"/>
      <c r="K4" s="305"/>
    </row>
    <row r="5" spans="1:11" s="34" customFormat="1" ht="40.5" customHeight="1">
      <c r="A5" s="302"/>
      <c r="B5" s="40" t="s">
        <v>29</v>
      </c>
      <c r="C5" s="40" t="s">
        <v>30</v>
      </c>
      <c r="D5" s="39" t="s">
        <v>31</v>
      </c>
      <c r="E5" s="305"/>
      <c r="F5" s="39" t="s">
        <v>20</v>
      </c>
      <c r="G5" s="29" t="s">
        <v>44</v>
      </c>
      <c r="H5" s="29" t="s">
        <v>45</v>
      </c>
      <c r="I5" s="29" t="s">
        <v>46</v>
      </c>
      <c r="J5" s="29" t="s">
        <v>141</v>
      </c>
      <c r="K5" s="29" t="s">
        <v>47</v>
      </c>
    </row>
    <row r="6" spans="1:11" s="34" customFormat="1" ht="23.25" customHeight="1">
      <c r="A6" s="68"/>
      <c r="B6" s="69"/>
      <c r="C6" s="69"/>
      <c r="D6" s="69"/>
      <c r="E6" s="70" t="s">
        <v>20</v>
      </c>
      <c r="F6" s="71">
        <f>SUM(G6:J6)</f>
        <v>0</v>
      </c>
      <c r="G6" s="71">
        <f>SUM(G7:G10)</f>
        <v>0</v>
      </c>
      <c r="H6" s="71">
        <f>SUM(H7:H10)</f>
        <v>0</v>
      </c>
      <c r="I6" s="71">
        <f>SUM(I7:I10)</f>
        <v>0</v>
      </c>
      <c r="J6" s="71">
        <f>SUM(J7:J10)</f>
        <v>0</v>
      </c>
      <c r="K6" s="73"/>
    </row>
    <row r="7" spans="1:11" ht="20.149999999999999" customHeight="1">
      <c r="A7" s="53"/>
      <c r="B7" s="32"/>
      <c r="C7" s="32"/>
      <c r="D7" s="32"/>
      <c r="E7" s="52"/>
      <c r="F7" s="61">
        <f>SUM(G7:J7)</f>
        <v>0</v>
      </c>
      <c r="G7" s="61"/>
      <c r="H7" s="61"/>
      <c r="I7" s="61"/>
      <c r="J7" s="61"/>
      <c r="K7" s="48"/>
    </row>
    <row r="8" spans="1:11" ht="20.149999999999999" customHeight="1">
      <c r="A8" s="53"/>
      <c r="B8" s="32"/>
      <c r="C8" s="32"/>
      <c r="D8" s="32"/>
      <c r="E8" s="52"/>
      <c r="F8" s="61">
        <f>SUM(G8:J8)</f>
        <v>0</v>
      </c>
      <c r="G8" s="61"/>
      <c r="H8" s="61"/>
      <c r="I8" s="61"/>
      <c r="J8" s="61"/>
      <c r="K8" s="48"/>
    </row>
    <row r="9" spans="1:11" ht="20.149999999999999" customHeight="1">
      <c r="A9" s="53"/>
      <c r="B9" s="32"/>
      <c r="C9" s="32"/>
      <c r="D9" s="32"/>
      <c r="E9" s="52"/>
      <c r="F9" s="61">
        <f>SUM(G9:J9)</f>
        <v>0</v>
      </c>
      <c r="G9" s="61"/>
      <c r="H9" s="61"/>
      <c r="I9" s="61"/>
      <c r="J9" s="61"/>
      <c r="K9" s="48"/>
    </row>
    <row r="10" spans="1:11" ht="20.149999999999999" customHeight="1">
      <c r="A10" s="65"/>
      <c r="B10" s="32"/>
      <c r="C10" s="32"/>
      <c r="D10" s="32"/>
      <c r="E10" s="52"/>
      <c r="F10" s="61"/>
      <c r="G10" s="61"/>
      <c r="H10" s="61"/>
      <c r="I10" s="61"/>
      <c r="J10" s="61"/>
      <c r="K10" s="48"/>
    </row>
    <row r="11" spans="1:11" ht="15" customHeight="1">
      <c r="A11" s="148"/>
      <c r="B11" s="46"/>
      <c r="C11" s="46"/>
      <c r="D11" s="46"/>
      <c r="E11" s="46"/>
      <c r="F11" s="46"/>
      <c r="G11" s="46"/>
      <c r="H11" s="46"/>
      <c r="I11" s="46"/>
      <c r="J11" s="46"/>
    </row>
    <row r="12" spans="1:11">
      <c r="E12" s="46"/>
    </row>
    <row r="16" spans="1:11">
      <c r="G16" s="46"/>
    </row>
    <row r="17" spans="3:3">
      <c r="C17" s="46"/>
    </row>
  </sheetData>
  <mergeCells count="6">
    <mergeCell ref="A4:A5"/>
    <mergeCell ref="E4:E5"/>
    <mergeCell ref="A1:K1"/>
    <mergeCell ref="A3:C3"/>
    <mergeCell ref="B4:D4"/>
    <mergeCell ref="F4:K4"/>
  </mergeCells>
  <phoneticPr fontId="0" type="noConversion"/>
  <printOptions horizontalCentered="1"/>
  <pageMargins left="0" right="0" top="0" bottom="0.98" header="0" footer="0.51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K17"/>
  <sheetViews>
    <sheetView showGridLines="0" showZeros="0" workbookViewId="0">
      <selection sqref="A1:K1"/>
    </sheetView>
  </sheetViews>
  <sheetFormatPr defaultColWidth="9.109375" defaultRowHeight="13"/>
  <cols>
    <col min="1" max="1" width="34" style="35" customWidth="1"/>
    <col min="2" max="4" width="7.109375" style="35" customWidth="1"/>
    <col min="5" max="5" width="17.77734375" style="35" customWidth="1"/>
    <col min="6" max="10" width="14.33203125" style="35" customWidth="1"/>
    <col min="11" max="11" width="11.33203125" style="35" customWidth="1"/>
    <col min="12" max="16384" width="9.109375" style="35"/>
  </cols>
  <sheetData>
    <row r="1" spans="1:11" ht="35.25" customHeight="1">
      <c r="A1" s="319" t="s">
        <v>173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75" customHeight="1">
      <c r="K2" s="72"/>
    </row>
    <row r="3" spans="1:11">
      <c r="A3" s="331" t="s">
        <v>163</v>
      </c>
      <c r="B3" s="331"/>
      <c r="C3" s="332"/>
      <c r="D3" s="67"/>
      <c r="E3" s="67"/>
      <c r="F3" s="67"/>
      <c r="G3" s="67"/>
      <c r="H3" s="67"/>
      <c r="K3" s="219"/>
    </row>
    <row r="4" spans="1:11" s="34" customFormat="1" ht="24" customHeight="1">
      <c r="A4" s="302" t="s">
        <v>17</v>
      </c>
      <c r="B4" s="302" t="s">
        <v>27</v>
      </c>
      <c r="C4" s="302"/>
      <c r="D4" s="302"/>
      <c r="E4" s="305" t="s">
        <v>28</v>
      </c>
      <c r="F4" s="305" t="s">
        <v>42</v>
      </c>
      <c r="G4" s="305"/>
      <c r="H4" s="305"/>
      <c r="I4" s="305"/>
      <c r="J4" s="305"/>
      <c r="K4" s="305"/>
    </row>
    <row r="5" spans="1:11" s="34" customFormat="1" ht="40.5" customHeight="1">
      <c r="A5" s="302"/>
      <c r="B5" s="40" t="s">
        <v>29</v>
      </c>
      <c r="C5" s="40" t="s">
        <v>30</v>
      </c>
      <c r="D5" s="39" t="s">
        <v>31</v>
      </c>
      <c r="E5" s="305"/>
      <c r="F5" s="39" t="s">
        <v>20</v>
      </c>
      <c r="G5" s="29" t="s">
        <v>44</v>
      </c>
      <c r="H5" s="29" t="s">
        <v>45</v>
      </c>
      <c r="I5" s="29" t="s">
        <v>46</v>
      </c>
      <c r="J5" s="29" t="s">
        <v>141</v>
      </c>
      <c r="K5" s="29" t="s">
        <v>47</v>
      </c>
    </row>
    <row r="6" spans="1:11" s="34" customFormat="1" ht="23.25" customHeight="1">
      <c r="A6" s="68"/>
      <c r="B6" s="69"/>
      <c r="C6" s="69"/>
      <c r="D6" s="69"/>
      <c r="E6" s="70" t="s">
        <v>20</v>
      </c>
      <c r="F6" s="71">
        <f>SUM(G6:J6)</f>
        <v>0</v>
      </c>
      <c r="G6" s="71">
        <f>SUM(G7:G10)</f>
        <v>0</v>
      </c>
      <c r="H6" s="71">
        <f>SUM(H7:H10)</f>
        <v>0</v>
      </c>
      <c r="I6" s="71">
        <f>SUM(I7:I10)</f>
        <v>0</v>
      </c>
      <c r="J6" s="71">
        <f>SUM(J7:J10)</f>
        <v>0</v>
      </c>
      <c r="K6" s="73"/>
    </row>
    <row r="7" spans="1:11">
      <c r="A7" s="53"/>
      <c r="B7" s="32"/>
      <c r="C7" s="32"/>
      <c r="D7" s="32"/>
      <c r="E7" s="52"/>
      <c r="F7" s="61">
        <f>SUM(G7:J7)</f>
        <v>0</v>
      </c>
      <c r="G7" s="61"/>
      <c r="H7" s="61"/>
      <c r="I7" s="61"/>
      <c r="J7" s="61"/>
      <c r="K7" s="48"/>
    </row>
    <row r="8" spans="1:11">
      <c r="A8" s="53"/>
      <c r="B8" s="32"/>
      <c r="C8" s="32"/>
      <c r="D8" s="32"/>
      <c r="E8" s="52"/>
      <c r="F8" s="61">
        <f>SUM(G8:J8)</f>
        <v>0</v>
      </c>
      <c r="G8" s="61"/>
      <c r="H8" s="61"/>
      <c r="I8" s="61"/>
      <c r="J8" s="61"/>
      <c r="K8" s="48"/>
    </row>
    <row r="9" spans="1:11">
      <c r="A9" s="53"/>
      <c r="B9" s="32"/>
      <c r="C9" s="32"/>
      <c r="D9" s="32"/>
      <c r="E9" s="52"/>
      <c r="F9" s="61">
        <f>SUM(G9:J9)</f>
        <v>0</v>
      </c>
      <c r="G9" s="61"/>
      <c r="H9" s="61"/>
      <c r="I9" s="61"/>
      <c r="J9" s="61"/>
      <c r="K9" s="48"/>
    </row>
    <row r="10" spans="1:11">
      <c r="A10" s="65"/>
      <c r="B10" s="32"/>
      <c r="C10" s="32"/>
      <c r="D10" s="32"/>
      <c r="E10" s="52"/>
      <c r="F10" s="61"/>
      <c r="G10" s="61"/>
      <c r="H10" s="61"/>
      <c r="I10" s="61"/>
      <c r="J10" s="61"/>
      <c r="K10" s="48"/>
    </row>
    <row r="11" spans="1:11" ht="15">
      <c r="A11" s="334"/>
      <c r="B11" s="334"/>
      <c r="C11" s="334"/>
      <c r="D11" s="334"/>
      <c r="E11" s="334"/>
      <c r="F11" s="334"/>
      <c r="G11" s="334"/>
      <c r="H11" s="334"/>
      <c r="I11" s="334"/>
      <c r="J11" s="334"/>
      <c r="K11" s="334"/>
    </row>
    <row r="12" spans="1:11">
      <c r="E12" s="46"/>
    </row>
    <row r="16" spans="1:11">
      <c r="G16" s="46"/>
    </row>
    <row r="17" spans="3:3">
      <c r="C17" s="46"/>
    </row>
  </sheetData>
  <mergeCells count="7">
    <mergeCell ref="A11:K11"/>
    <mergeCell ref="A4:A5"/>
    <mergeCell ref="E4:E5"/>
    <mergeCell ref="A1:K1"/>
    <mergeCell ref="A3:C3"/>
    <mergeCell ref="B4:D4"/>
    <mergeCell ref="F4:K4"/>
  </mergeCells>
  <phoneticPr fontId="0" type="noConversion"/>
  <printOptions horizontalCentered="1" verticalCentered="1"/>
  <pageMargins left="0" right="0" top="0" bottom="0" header="0.51" footer="0.51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14"/>
  <sheetViews>
    <sheetView showGridLines="0" showZeros="0" topLeftCell="C1" workbookViewId="0">
      <selection activeCell="H13" sqref="H13"/>
    </sheetView>
  </sheetViews>
  <sheetFormatPr defaultColWidth="9.109375" defaultRowHeight="12.75" customHeight="1"/>
  <cols>
    <col min="1" max="1" width="18.33203125" customWidth="1"/>
    <col min="2" max="2" width="20.77734375" customWidth="1"/>
    <col min="3" max="3" width="73.6640625" customWidth="1"/>
    <col min="4" max="4" width="7.77734375" bestFit="1" customWidth="1"/>
    <col min="5" max="5" width="8.6640625" customWidth="1"/>
    <col min="6" max="6" width="12" customWidth="1"/>
    <col min="7" max="7" width="10.77734375" customWidth="1"/>
    <col min="8" max="8" width="14" customWidth="1"/>
    <col min="9" max="9" width="13.77734375" customWidth="1"/>
    <col min="10" max="10" width="12" customWidth="1"/>
    <col min="11" max="11" width="10" customWidth="1"/>
    <col min="12" max="12" width="16.33203125" customWidth="1"/>
    <col min="13" max="13" width="17.44140625" customWidth="1"/>
  </cols>
  <sheetData>
    <row r="1" spans="1:13" ht="36.75" customHeight="1">
      <c r="A1" s="300" t="s">
        <v>174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3" ht="18" customHeight="1">
      <c r="A2" s="35"/>
      <c r="B2" s="35"/>
      <c r="C2" s="35"/>
      <c r="D2" s="35"/>
      <c r="E2" s="35"/>
      <c r="F2" s="35"/>
      <c r="G2" s="35"/>
      <c r="H2" s="35"/>
      <c r="I2" s="35"/>
      <c r="M2" s="37" t="s">
        <v>56</v>
      </c>
    </row>
    <row r="3" spans="1:13" ht="21" customHeight="1">
      <c r="A3" s="331" t="s">
        <v>166</v>
      </c>
      <c r="B3" s="331"/>
      <c r="C3" s="332"/>
      <c r="D3" s="35"/>
      <c r="E3" s="35"/>
      <c r="F3" s="35"/>
      <c r="G3" s="35"/>
      <c r="H3" s="35"/>
      <c r="I3" s="35"/>
      <c r="K3" s="35"/>
      <c r="M3" s="66" t="s">
        <v>4</v>
      </c>
    </row>
    <row r="4" spans="1:13" s="20" customFormat="1" ht="29.25" customHeight="1">
      <c r="A4" s="322" t="s">
        <v>17</v>
      </c>
      <c r="B4" s="308" t="s">
        <v>57</v>
      </c>
      <c r="C4" s="308" t="s">
        <v>58</v>
      </c>
      <c r="D4" s="293" t="s">
        <v>179</v>
      </c>
      <c r="E4" s="293"/>
      <c r="F4" s="293"/>
      <c r="G4" s="293"/>
      <c r="H4" s="293"/>
      <c r="I4" s="293"/>
      <c r="J4" s="293"/>
      <c r="K4" s="293"/>
      <c r="L4" s="293"/>
      <c r="M4" s="293"/>
    </row>
    <row r="5" spans="1:13" s="20" customFormat="1" ht="41.25" customHeight="1">
      <c r="A5" s="323"/>
      <c r="B5" s="335"/>
      <c r="C5" s="335"/>
      <c r="D5" s="308" t="s">
        <v>20</v>
      </c>
      <c r="E5" s="293" t="s">
        <v>9</v>
      </c>
      <c r="F5" s="293"/>
      <c r="G5" s="293" t="s">
        <v>99</v>
      </c>
      <c r="H5" s="293" t="s">
        <v>167</v>
      </c>
      <c r="I5" s="293" t="s">
        <v>100</v>
      </c>
      <c r="J5" s="293" t="s">
        <v>159</v>
      </c>
      <c r="K5" s="293" t="s">
        <v>160</v>
      </c>
      <c r="L5" s="293"/>
      <c r="M5" s="293" t="s">
        <v>176</v>
      </c>
    </row>
    <row r="6" spans="1:13" s="20" customFormat="1" ht="51.75" customHeight="1">
      <c r="A6" s="324"/>
      <c r="B6" s="309"/>
      <c r="C6" s="309"/>
      <c r="D6" s="309"/>
      <c r="E6" s="29" t="s">
        <v>110</v>
      </c>
      <c r="F6" s="29" t="s">
        <v>157</v>
      </c>
      <c r="G6" s="293"/>
      <c r="H6" s="293"/>
      <c r="I6" s="293"/>
      <c r="J6" s="293"/>
      <c r="K6" s="29" t="s">
        <v>175</v>
      </c>
      <c r="L6" s="54" t="s">
        <v>157</v>
      </c>
      <c r="M6" s="293"/>
    </row>
    <row r="7" spans="1:13" ht="20.149999999999999" customHeight="1">
      <c r="A7" s="207" t="s">
        <v>20</v>
      </c>
      <c r="B7" s="59"/>
      <c r="C7" s="59" t="s">
        <v>59</v>
      </c>
      <c r="D7" s="55">
        <f>D8+D12</f>
        <v>25.7</v>
      </c>
      <c r="E7" s="55">
        <f>E8+E12</f>
        <v>25.7</v>
      </c>
      <c r="F7" s="55">
        <f>F8+F12</f>
        <v>0</v>
      </c>
      <c r="G7" s="55"/>
      <c r="H7" s="55"/>
      <c r="I7" s="55"/>
      <c r="J7" s="55"/>
      <c r="K7" s="48"/>
      <c r="L7" s="56"/>
      <c r="M7" s="56"/>
    </row>
    <row r="8" spans="1:13" s="82" customFormat="1" ht="20.149999999999999" customHeight="1">
      <c r="A8" s="53" t="s">
        <v>144</v>
      </c>
      <c r="B8" s="53"/>
      <c r="C8" s="208" t="s">
        <v>110</v>
      </c>
      <c r="D8" s="55">
        <f>D9+D10+D11</f>
        <v>25.7</v>
      </c>
      <c r="E8" s="55">
        <f>E9+E10+E11</f>
        <v>25.7</v>
      </c>
      <c r="F8" s="55">
        <f>F9+F10+F11</f>
        <v>0</v>
      </c>
      <c r="G8" s="55"/>
      <c r="H8" s="55"/>
      <c r="I8" s="55"/>
      <c r="J8" s="55"/>
      <c r="K8" s="44"/>
      <c r="L8" s="186"/>
      <c r="M8" s="186"/>
    </row>
    <row r="9" spans="1:13" ht="20.149999999999999" customHeight="1">
      <c r="A9" s="53"/>
      <c r="B9" s="149"/>
      <c r="C9" s="265" t="s">
        <v>337</v>
      </c>
      <c r="D9" s="55">
        <v>25.7</v>
      </c>
      <c r="E9" s="55">
        <v>25.7</v>
      </c>
      <c r="F9" s="44"/>
      <c r="G9" s="44"/>
      <c r="H9" s="44"/>
      <c r="I9" s="44"/>
      <c r="J9" s="44"/>
      <c r="K9" s="48"/>
      <c r="L9" s="56"/>
      <c r="M9" s="56"/>
    </row>
    <row r="10" spans="1:13" ht="20.149999999999999" customHeight="1">
      <c r="A10" s="53"/>
      <c r="B10" s="149"/>
      <c r="C10" s="150"/>
      <c r="D10" s="55"/>
      <c r="E10" s="55"/>
      <c r="F10" s="44"/>
      <c r="G10" s="44"/>
      <c r="H10" s="44"/>
      <c r="I10" s="44"/>
      <c r="J10" s="44"/>
      <c r="K10" s="48"/>
      <c r="L10" s="56"/>
      <c r="M10" s="56"/>
    </row>
    <row r="11" spans="1:13" ht="20.149999999999999" customHeight="1">
      <c r="A11" s="53"/>
      <c r="B11" s="149"/>
      <c r="C11" s="150"/>
      <c r="D11" s="55"/>
      <c r="E11" s="55"/>
      <c r="F11" s="44"/>
      <c r="G11" s="44"/>
      <c r="H11" s="44"/>
      <c r="I11" s="44"/>
      <c r="J11" s="44"/>
      <c r="K11" s="48"/>
      <c r="L11" s="56"/>
      <c r="M11" s="56"/>
    </row>
    <row r="12" spans="1:13" s="82" customFormat="1" ht="20.149999999999999" customHeight="1">
      <c r="A12" s="53" t="s">
        <v>177</v>
      </c>
      <c r="B12" s="53"/>
      <c r="C12" s="208"/>
      <c r="D12" s="55">
        <f>D13</f>
        <v>0</v>
      </c>
      <c r="E12" s="55">
        <f>E13</f>
        <v>0</v>
      </c>
      <c r="F12" s="55">
        <f>F13</f>
        <v>0</v>
      </c>
      <c r="G12" s="44"/>
      <c r="H12" s="44"/>
      <c r="I12" s="44"/>
      <c r="J12" s="44"/>
      <c r="K12" s="44"/>
      <c r="L12" s="186"/>
      <c r="M12" s="186"/>
    </row>
    <row r="13" spans="1:13" ht="20.149999999999999" customHeight="1">
      <c r="A13" s="53"/>
      <c r="B13" s="151"/>
      <c r="C13" s="152"/>
      <c r="D13" s="48"/>
      <c r="E13" s="48"/>
      <c r="F13" s="44"/>
      <c r="G13" s="44"/>
      <c r="H13" s="44"/>
      <c r="I13" s="44"/>
      <c r="J13" s="44"/>
      <c r="K13" s="48"/>
      <c r="L13" s="56"/>
      <c r="M13" s="56"/>
    </row>
    <row r="14" spans="1:13" ht="12.75" customHeight="1">
      <c r="A14" s="295"/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</row>
  </sheetData>
  <mergeCells count="15">
    <mergeCell ref="A14:M14"/>
    <mergeCell ref="A4:A6"/>
    <mergeCell ref="B4:B6"/>
    <mergeCell ref="C4:C6"/>
    <mergeCell ref="M5:M6"/>
    <mergeCell ref="I5:I6"/>
    <mergeCell ref="J5:J6"/>
    <mergeCell ref="K5:L5"/>
    <mergeCell ref="A1:M1"/>
    <mergeCell ref="D4:M4"/>
    <mergeCell ref="E5:F5"/>
    <mergeCell ref="D5:D6"/>
    <mergeCell ref="G5:G6"/>
    <mergeCell ref="H5:H6"/>
    <mergeCell ref="A3:C3"/>
  </mergeCells>
  <phoneticPr fontId="0" type="noConversion"/>
  <printOptions horizontalCentered="1" verticalCentered="1"/>
  <pageMargins left="0" right="0" top="0" bottom="0" header="0" footer="0"/>
  <pageSetup paperSize="9" scale="8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O16"/>
  <sheetViews>
    <sheetView showGridLines="0" showZeros="0" workbookViewId="0">
      <selection activeCell="F4" sqref="F4:O6"/>
    </sheetView>
  </sheetViews>
  <sheetFormatPr defaultColWidth="9.109375" defaultRowHeight="12.75" customHeight="1"/>
  <cols>
    <col min="1" max="1" width="18.33203125" customWidth="1"/>
    <col min="2" max="5" width="10.109375" customWidth="1"/>
    <col min="6" max="6" width="13.44140625" customWidth="1"/>
    <col min="7" max="7" width="9.44140625" customWidth="1"/>
    <col min="8" max="10" width="13.44140625" customWidth="1"/>
    <col min="11" max="11" width="12.33203125" customWidth="1"/>
    <col min="12" max="12" width="13.77734375" customWidth="1"/>
    <col min="14" max="14" width="13.109375" customWidth="1"/>
    <col min="15" max="15" width="12" customWidth="1"/>
  </cols>
  <sheetData>
    <row r="1" spans="1:15" ht="32.25" customHeight="1">
      <c r="A1" s="330" t="s">
        <v>178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</row>
    <row r="2" spans="1:15" ht="14.2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O2" s="57" t="s">
        <v>60</v>
      </c>
    </row>
    <row r="3" spans="1:15" ht="15.75" customHeight="1">
      <c r="A3" s="331" t="s">
        <v>166</v>
      </c>
      <c r="B3" s="331"/>
      <c r="C3" s="332"/>
      <c r="O3" s="58" t="s">
        <v>4</v>
      </c>
    </row>
    <row r="4" spans="1:15" s="20" customFormat="1" ht="26.25" customHeight="1">
      <c r="A4" s="337" t="s">
        <v>17</v>
      </c>
      <c r="B4" s="337" t="s">
        <v>61</v>
      </c>
      <c r="C4" s="337" t="s">
        <v>62</v>
      </c>
      <c r="D4" s="337" t="s">
        <v>63</v>
      </c>
      <c r="E4" s="337" t="s">
        <v>64</v>
      </c>
      <c r="F4" s="336" t="s">
        <v>154</v>
      </c>
      <c r="G4" s="336"/>
      <c r="H4" s="336"/>
      <c r="I4" s="336"/>
      <c r="J4" s="336"/>
      <c r="K4" s="336"/>
      <c r="L4" s="336"/>
      <c r="M4" s="336"/>
      <c r="N4" s="336"/>
      <c r="O4" s="336"/>
    </row>
    <row r="5" spans="1:15" s="20" customFormat="1" ht="40.5" customHeight="1">
      <c r="A5" s="338"/>
      <c r="B5" s="338"/>
      <c r="C5" s="338"/>
      <c r="D5" s="338"/>
      <c r="E5" s="338"/>
      <c r="F5" s="340" t="s">
        <v>20</v>
      </c>
      <c r="G5" s="293" t="s">
        <v>9</v>
      </c>
      <c r="H5" s="293"/>
      <c r="I5" s="293" t="s">
        <v>99</v>
      </c>
      <c r="J5" s="293" t="s">
        <v>167</v>
      </c>
      <c r="K5" s="293" t="s">
        <v>100</v>
      </c>
      <c r="L5" s="293" t="s">
        <v>159</v>
      </c>
      <c r="M5" s="293" t="s">
        <v>160</v>
      </c>
      <c r="N5" s="293"/>
      <c r="O5" s="293" t="s">
        <v>176</v>
      </c>
    </row>
    <row r="6" spans="1:15" s="20" customFormat="1" ht="48" customHeight="1">
      <c r="A6" s="339"/>
      <c r="B6" s="339"/>
      <c r="C6" s="339"/>
      <c r="D6" s="339"/>
      <c r="E6" s="339">
        <f>SUM(E7:E15)</f>
        <v>0</v>
      </c>
      <c r="F6" s="341"/>
      <c r="G6" s="29" t="s">
        <v>110</v>
      </c>
      <c r="H6" s="29" t="s">
        <v>157</v>
      </c>
      <c r="I6" s="293"/>
      <c r="J6" s="293"/>
      <c r="K6" s="293"/>
      <c r="L6" s="293"/>
      <c r="M6" s="29" t="s">
        <v>110</v>
      </c>
      <c r="N6" s="54" t="s">
        <v>157</v>
      </c>
      <c r="O6" s="293"/>
    </row>
    <row r="7" spans="1:15" s="20" customFormat="1" ht="33" customHeight="1">
      <c r="A7" s="51" t="s">
        <v>20</v>
      </c>
      <c r="B7" s="33"/>
      <c r="C7" s="59"/>
      <c r="D7" s="59" t="s">
        <v>59</v>
      </c>
      <c r="E7" s="60">
        <f>SUM(E8:E16)</f>
        <v>0</v>
      </c>
      <c r="F7" s="61"/>
      <c r="G7" s="55"/>
      <c r="H7" s="62"/>
      <c r="I7" s="62"/>
      <c r="J7" s="62"/>
      <c r="K7" s="62"/>
      <c r="L7" s="62"/>
      <c r="M7" s="63"/>
      <c r="N7" s="63"/>
      <c r="O7" s="63"/>
    </row>
    <row r="8" spans="1:15" s="20" customFormat="1" ht="21.75" customHeight="1">
      <c r="A8" s="59"/>
      <c r="B8" s="33"/>
      <c r="C8" s="59"/>
      <c r="D8" s="59"/>
      <c r="E8" s="60"/>
      <c r="F8" s="61"/>
      <c r="G8" s="55"/>
      <c r="H8" s="62"/>
      <c r="I8" s="62"/>
      <c r="J8" s="62"/>
      <c r="K8" s="62"/>
      <c r="L8" s="62"/>
      <c r="M8" s="63"/>
      <c r="N8" s="63"/>
      <c r="O8" s="63"/>
    </row>
    <row r="9" spans="1:15" s="20" customFormat="1" ht="21.75" customHeight="1">
      <c r="A9" s="59"/>
      <c r="B9" s="33"/>
      <c r="C9" s="59"/>
      <c r="D9" s="59"/>
      <c r="E9" s="60"/>
      <c r="F9" s="61"/>
      <c r="G9" s="55"/>
      <c r="H9" s="62"/>
      <c r="I9" s="62"/>
      <c r="J9" s="62"/>
      <c r="K9" s="62"/>
      <c r="L9" s="62"/>
      <c r="M9" s="63"/>
      <c r="N9" s="63"/>
      <c r="O9" s="63"/>
    </row>
    <row r="10" spans="1:15" s="20" customFormat="1" ht="21.75" customHeight="1">
      <c r="A10" s="59"/>
      <c r="B10" s="33"/>
      <c r="C10" s="59"/>
      <c r="D10" s="59"/>
      <c r="E10" s="60"/>
      <c r="F10" s="61"/>
      <c r="G10" s="55"/>
      <c r="H10" s="62"/>
      <c r="I10" s="62"/>
      <c r="J10" s="62"/>
      <c r="K10" s="62"/>
      <c r="L10" s="62"/>
      <c r="M10" s="63"/>
      <c r="N10" s="63"/>
      <c r="O10" s="63"/>
    </row>
    <row r="11" spans="1:15" s="20" customFormat="1" ht="21.75" customHeight="1">
      <c r="A11" s="59"/>
      <c r="B11" s="33"/>
      <c r="C11" s="59"/>
      <c r="D11" s="59"/>
      <c r="E11" s="60"/>
      <c r="F11" s="61"/>
      <c r="G11" s="55"/>
      <c r="H11" s="62"/>
      <c r="I11" s="62"/>
      <c r="J11" s="62"/>
      <c r="K11" s="62"/>
      <c r="L11" s="62"/>
      <c r="M11" s="63"/>
      <c r="N11" s="63"/>
      <c r="O11" s="63"/>
    </row>
    <row r="12" spans="1:15" s="20" customFormat="1" ht="21.75" customHeight="1">
      <c r="A12" s="59"/>
      <c r="B12" s="33"/>
      <c r="C12" s="59"/>
      <c r="D12" s="59"/>
      <c r="E12" s="60"/>
      <c r="F12" s="61"/>
      <c r="G12" s="55"/>
      <c r="H12" s="62"/>
      <c r="I12" s="62"/>
      <c r="J12" s="62"/>
      <c r="K12" s="62"/>
      <c r="L12" s="62"/>
      <c r="M12" s="63"/>
      <c r="N12" s="63"/>
      <c r="O12" s="63"/>
    </row>
    <row r="13" spans="1:15" s="20" customFormat="1" ht="21.75" customHeight="1">
      <c r="A13" s="59"/>
      <c r="B13" s="33"/>
      <c r="C13" s="59"/>
      <c r="D13" s="59"/>
      <c r="E13" s="60"/>
      <c r="F13" s="61"/>
      <c r="G13" s="55"/>
      <c r="H13" s="62"/>
      <c r="I13" s="62"/>
      <c r="J13" s="62"/>
      <c r="K13" s="62"/>
      <c r="L13" s="62"/>
      <c r="M13" s="63"/>
      <c r="N13" s="63"/>
      <c r="O13" s="63"/>
    </row>
    <row r="14" spans="1:15" s="20" customFormat="1" ht="21.75" customHeight="1">
      <c r="A14" s="59"/>
      <c r="B14" s="33"/>
      <c r="C14" s="59"/>
      <c r="D14" s="59"/>
      <c r="E14" s="60"/>
      <c r="F14" s="61"/>
      <c r="G14" s="55"/>
      <c r="H14" s="62"/>
      <c r="I14" s="62"/>
      <c r="J14" s="62"/>
      <c r="K14" s="62"/>
      <c r="L14" s="62"/>
      <c r="M14" s="63"/>
      <c r="N14" s="63"/>
      <c r="O14" s="63"/>
    </row>
    <row r="15" spans="1:15" ht="21.75" customHeight="1">
      <c r="A15" s="53"/>
      <c r="B15" s="52"/>
      <c r="C15" s="53"/>
      <c r="D15" s="53" t="s">
        <v>59</v>
      </c>
      <c r="E15" s="60">
        <f>SUM(E16:E20)</f>
        <v>0</v>
      </c>
      <c r="F15" s="61"/>
      <c r="G15" s="55"/>
      <c r="H15" s="56"/>
      <c r="I15" s="56"/>
      <c r="J15" s="56"/>
      <c r="K15" s="56"/>
      <c r="L15" s="56"/>
      <c r="M15" s="56"/>
      <c r="N15" s="56"/>
      <c r="O15" s="56"/>
    </row>
    <row r="16" spans="1:15" ht="30.75" customHeight="1"/>
  </sheetData>
  <mergeCells count="16">
    <mergeCell ref="A3:C3"/>
    <mergeCell ref="A1:O1"/>
    <mergeCell ref="F4:O4"/>
    <mergeCell ref="G5:H5"/>
    <mergeCell ref="A4:A6"/>
    <mergeCell ref="B4:B6"/>
    <mergeCell ref="C4:C6"/>
    <mergeCell ref="D4:D6"/>
    <mergeCell ref="E4:E6"/>
    <mergeCell ref="F5:F6"/>
    <mergeCell ref="I5:I6"/>
    <mergeCell ref="J5:J6"/>
    <mergeCell ref="O5:O6"/>
    <mergeCell ref="K5:K6"/>
    <mergeCell ref="L5:L6"/>
    <mergeCell ref="M5:N5"/>
  </mergeCells>
  <phoneticPr fontId="0" type="noConversion"/>
  <printOptions horizontalCentered="1" verticalCentered="1"/>
  <pageMargins left="0" right="0" top="0" bottom="0" header="0" footer="0"/>
  <pageSetup paperSize="9" scale="9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A1:R10"/>
  <sheetViews>
    <sheetView showGridLines="0" showZeros="0" workbookViewId="0">
      <selection sqref="A1:O1"/>
    </sheetView>
  </sheetViews>
  <sheetFormatPr defaultColWidth="9.109375" defaultRowHeight="12.75" customHeight="1"/>
  <cols>
    <col min="1" max="1" width="17.33203125" customWidth="1"/>
    <col min="2" max="2" width="14.109375" customWidth="1"/>
    <col min="3" max="3" width="9" customWidth="1"/>
    <col min="4" max="4" width="11.44140625" customWidth="1"/>
    <col min="5" max="5" width="14.109375" customWidth="1"/>
    <col min="6" max="6" width="14" customWidth="1"/>
    <col min="7" max="7" width="8.33203125" customWidth="1"/>
    <col min="8" max="8" width="10.33203125" customWidth="1"/>
    <col min="9" max="10" width="10.6640625" customWidth="1"/>
    <col min="11" max="11" width="11.44140625" customWidth="1"/>
    <col min="12" max="12" width="13.6640625" customWidth="1"/>
    <col min="13" max="15" width="11.44140625" customWidth="1"/>
    <col min="16" max="16" width="10.109375" customWidth="1"/>
    <col min="17" max="17" width="13.77734375" customWidth="1"/>
    <col min="18" max="18" width="13.6640625" customWidth="1"/>
  </cols>
  <sheetData>
    <row r="1" spans="1:18" ht="36.75" customHeight="1">
      <c r="A1" s="330" t="s">
        <v>180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231"/>
      <c r="Q1" s="231"/>
      <c r="R1" s="231"/>
    </row>
    <row r="2" spans="1:18" ht="21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O2" s="230" t="s">
        <v>65</v>
      </c>
    </row>
    <row r="3" spans="1:18" ht="21.75" customHeight="1">
      <c r="A3" s="331" t="s">
        <v>163</v>
      </c>
      <c r="B3" s="331"/>
      <c r="C3" s="332"/>
      <c r="D3" s="224"/>
      <c r="E3" s="224"/>
      <c r="F3" s="224"/>
      <c r="G3" s="224"/>
      <c r="H3" s="224"/>
      <c r="I3" s="224"/>
      <c r="J3" s="225"/>
      <c r="K3" s="226"/>
      <c r="O3" s="58" t="s">
        <v>4</v>
      </c>
    </row>
    <row r="4" spans="1:18" ht="65">
      <c r="A4" s="228" t="s">
        <v>188</v>
      </c>
      <c r="B4" s="228" t="s">
        <v>189</v>
      </c>
      <c r="C4" s="228" t="s">
        <v>195</v>
      </c>
      <c r="D4" s="228" t="s">
        <v>190</v>
      </c>
      <c r="E4" s="228" t="s">
        <v>191</v>
      </c>
      <c r="F4" s="228" t="s">
        <v>192</v>
      </c>
      <c r="G4" s="228" t="s">
        <v>193</v>
      </c>
      <c r="H4" s="228" t="s">
        <v>196</v>
      </c>
      <c r="I4" s="228" t="s">
        <v>194</v>
      </c>
      <c r="J4" s="228" t="s">
        <v>99</v>
      </c>
      <c r="K4" s="228" t="s">
        <v>197</v>
      </c>
      <c r="L4" s="228" t="s">
        <v>100</v>
      </c>
      <c r="M4" s="228" t="s">
        <v>198</v>
      </c>
      <c r="N4" s="228" t="s">
        <v>199</v>
      </c>
      <c r="O4" s="229" t="s">
        <v>200</v>
      </c>
    </row>
    <row r="5" spans="1:18" ht="12.75" customHeight="1">
      <c r="A5" s="227"/>
      <c r="B5" s="227"/>
      <c r="C5" s="227"/>
      <c r="D5" s="227"/>
      <c r="E5" s="227"/>
      <c r="F5" s="227"/>
      <c r="G5" s="227"/>
      <c r="H5" s="227"/>
      <c r="I5" s="227"/>
      <c r="J5" s="56"/>
      <c r="K5" s="56"/>
      <c r="L5" s="56"/>
      <c r="M5" s="56"/>
      <c r="N5" s="56"/>
      <c r="O5" s="56"/>
    </row>
    <row r="6" spans="1:18" ht="12.75" customHeight="1">
      <c r="A6" s="227"/>
      <c r="B6" s="227"/>
      <c r="C6" s="227"/>
      <c r="D6" s="227"/>
      <c r="E6" s="227"/>
      <c r="F6" s="227"/>
      <c r="G6" s="227"/>
      <c r="H6" s="227"/>
      <c r="I6" s="227"/>
      <c r="J6" s="56"/>
      <c r="K6" s="56"/>
      <c r="L6" s="56"/>
      <c r="M6" s="56"/>
      <c r="N6" s="56"/>
      <c r="O6" s="56"/>
    </row>
    <row r="7" spans="1:18" ht="12.75" customHeight="1">
      <c r="A7" s="227"/>
      <c r="B7" s="227"/>
      <c r="C7" s="227"/>
      <c r="D7" s="227"/>
      <c r="E7" s="227"/>
      <c r="F7" s="227"/>
      <c r="G7" s="227"/>
      <c r="H7" s="227"/>
      <c r="I7" s="227"/>
      <c r="J7" s="56"/>
      <c r="K7" s="56"/>
      <c r="L7" s="56"/>
      <c r="M7" s="56"/>
      <c r="N7" s="56"/>
      <c r="O7" s="56"/>
    </row>
    <row r="8" spans="1:18" ht="12.75" customHeight="1">
      <c r="A8" s="227"/>
      <c r="B8" s="227"/>
      <c r="C8" s="227"/>
      <c r="D8" s="227"/>
      <c r="E8" s="227"/>
      <c r="F8" s="227"/>
      <c r="G8" s="227"/>
      <c r="H8" s="227"/>
      <c r="I8" s="227"/>
      <c r="J8" s="56"/>
      <c r="K8" s="56"/>
      <c r="L8" s="56"/>
      <c r="M8" s="56"/>
      <c r="N8" s="56"/>
      <c r="O8" s="56"/>
    </row>
    <row r="9" spans="1:18" ht="12.75" customHeight="1">
      <c r="A9" s="227"/>
      <c r="B9" s="227"/>
      <c r="C9" s="227"/>
      <c r="D9" s="227"/>
      <c r="E9" s="227"/>
      <c r="F9" s="227"/>
      <c r="G9" s="227"/>
      <c r="H9" s="227"/>
      <c r="I9" s="227"/>
      <c r="J9" s="56"/>
      <c r="K9" s="56"/>
      <c r="L9" s="56"/>
      <c r="M9" s="56"/>
      <c r="N9" s="56"/>
      <c r="O9" s="56"/>
    </row>
    <row r="10" spans="1:18" ht="12.75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56"/>
      <c r="K10" s="56"/>
      <c r="L10" s="56"/>
      <c r="M10" s="56"/>
      <c r="N10" s="56"/>
      <c r="O10" s="56"/>
    </row>
  </sheetData>
  <mergeCells count="3">
    <mergeCell ref="A1:O1"/>
    <mergeCell ref="A2:K2"/>
    <mergeCell ref="A3:C3"/>
  </mergeCells>
  <phoneticPr fontId="0" type="noConversion"/>
  <printOptions horizontalCentered="1" verticalCentered="1"/>
  <pageMargins left="0" right="0" top="0" bottom="0" header="0" footer="0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P11"/>
  <sheetViews>
    <sheetView showGridLines="0" showZeros="0" tabSelected="1" workbookViewId="0">
      <selection activeCell="G11" sqref="G11"/>
    </sheetView>
  </sheetViews>
  <sheetFormatPr defaultColWidth="9.109375" defaultRowHeight="12.75" customHeight="1"/>
  <cols>
    <col min="1" max="1" width="62" customWidth="1"/>
    <col min="2" max="3" width="35.44140625" style="283" customWidth="1"/>
    <col min="5" max="5" width="10" bestFit="1" customWidth="1"/>
    <col min="7" max="7" width="9.33203125" bestFit="1" customWidth="1"/>
    <col min="8" max="8" width="10" bestFit="1" customWidth="1"/>
    <col min="10" max="11" width="10" bestFit="1" customWidth="1"/>
    <col min="13" max="13" width="9.33203125" bestFit="1" customWidth="1"/>
    <col min="14" max="14" width="10" bestFit="1" customWidth="1"/>
    <col min="16" max="16" width="10" bestFit="1" customWidth="1"/>
  </cols>
  <sheetData>
    <row r="1" spans="1:16" ht="35.25" customHeight="1">
      <c r="A1" s="36" t="s">
        <v>181</v>
      </c>
      <c r="B1" s="274"/>
      <c r="C1" s="274"/>
    </row>
    <row r="2" spans="1:16" ht="21" customHeight="1">
      <c r="A2" s="36"/>
      <c r="B2" s="274"/>
      <c r="C2" s="275" t="s">
        <v>66</v>
      </c>
    </row>
    <row r="3" spans="1:16" ht="24.75" customHeight="1">
      <c r="A3" s="223" t="s">
        <v>182</v>
      </c>
      <c r="B3" s="276"/>
      <c r="C3" s="277" t="s">
        <v>171</v>
      </c>
    </row>
    <row r="4" spans="1:16" s="34" customFormat="1" ht="30" customHeight="1">
      <c r="A4" s="294" t="s">
        <v>67</v>
      </c>
      <c r="B4" s="278" t="s">
        <v>68</v>
      </c>
      <c r="C4" s="279"/>
      <c r="F4" s="38"/>
      <c r="P4" s="38"/>
    </row>
    <row r="5" spans="1:16" s="34" customFormat="1" ht="43.5" customHeight="1">
      <c r="A5" s="294"/>
      <c r="B5" s="280" t="s">
        <v>184</v>
      </c>
      <c r="C5" s="281" t="s">
        <v>183</v>
      </c>
      <c r="E5" s="41">
        <v>3.6</v>
      </c>
      <c r="F5" s="42">
        <v>0</v>
      </c>
      <c r="G5" s="42">
        <v>0.6</v>
      </c>
      <c r="H5" s="41">
        <v>3</v>
      </c>
      <c r="I5" s="42">
        <v>0</v>
      </c>
      <c r="J5" s="41">
        <v>3</v>
      </c>
      <c r="K5" s="41">
        <v>9.4</v>
      </c>
      <c r="L5" s="42">
        <v>0</v>
      </c>
      <c r="M5" s="42">
        <v>0.7</v>
      </c>
      <c r="N5" s="41">
        <v>8.6999999999999993</v>
      </c>
      <c r="O5" s="42">
        <v>0</v>
      </c>
      <c r="P5" s="41">
        <v>8.6999999999999993</v>
      </c>
    </row>
    <row r="6" spans="1:16" s="34" customFormat="1" ht="34.5" customHeight="1">
      <c r="A6" s="43" t="s">
        <v>69</v>
      </c>
      <c r="B6" s="282">
        <v>49</v>
      </c>
      <c r="C6" s="282">
        <v>48.3</v>
      </c>
      <c r="E6" s="38"/>
      <c r="G6" s="38"/>
      <c r="I6" s="38"/>
      <c r="J6" s="38"/>
      <c r="K6" s="38"/>
      <c r="L6" s="38"/>
      <c r="M6" s="38"/>
      <c r="N6" s="38"/>
      <c r="O6" s="38"/>
      <c r="P6" s="38"/>
    </row>
    <row r="7" spans="1:16" s="35" customFormat="1" ht="34.5" customHeight="1">
      <c r="A7" s="45" t="s">
        <v>70</v>
      </c>
      <c r="B7" s="282"/>
      <c r="C7" s="282"/>
      <c r="D7" s="46"/>
      <c r="E7" s="46"/>
      <c r="F7" s="46"/>
      <c r="G7" s="46"/>
      <c r="H7" s="46"/>
      <c r="I7" s="46"/>
      <c r="J7" s="46"/>
      <c r="K7" s="46"/>
      <c r="L7" s="46"/>
      <c r="M7" s="46"/>
      <c r="O7" s="46"/>
      <c r="P7" s="46"/>
    </row>
    <row r="8" spans="1:16" s="35" customFormat="1" ht="34.5" customHeight="1">
      <c r="A8" s="47" t="s">
        <v>71</v>
      </c>
      <c r="B8" s="282"/>
      <c r="C8" s="282"/>
      <c r="D8" s="46"/>
      <c r="E8" s="46"/>
      <c r="G8" s="46"/>
      <c r="H8" s="46"/>
      <c r="I8" s="46"/>
      <c r="J8" s="46"/>
      <c r="K8" s="46"/>
      <c r="L8" s="46"/>
      <c r="M8" s="46"/>
      <c r="O8" s="46"/>
      <c r="P8" s="46"/>
    </row>
    <row r="9" spans="1:16" s="35" customFormat="1" ht="34.5" customHeight="1">
      <c r="A9" s="47" t="s">
        <v>72</v>
      </c>
      <c r="B9" s="282">
        <v>49</v>
      </c>
      <c r="C9" s="282">
        <v>48.3</v>
      </c>
      <c r="D9" s="46"/>
      <c r="E9" s="46"/>
      <c r="H9" s="46"/>
      <c r="I9" s="46"/>
      <c r="L9" s="46"/>
      <c r="N9" s="46"/>
      <c r="P9" s="46"/>
    </row>
    <row r="10" spans="1:16" s="35" customFormat="1" ht="34.5" customHeight="1">
      <c r="A10" s="47" t="s">
        <v>73</v>
      </c>
      <c r="B10" s="282"/>
      <c r="C10" s="282"/>
      <c r="D10" s="46"/>
      <c r="E10" s="46"/>
      <c r="F10" s="46"/>
      <c r="G10" s="46"/>
      <c r="H10" s="46"/>
      <c r="I10" s="46"/>
    </row>
    <row r="11" spans="1:16" s="35" customFormat="1" ht="34.5" customHeight="1">
      <c r="A11" s="47" t="s">
        <v>74</v>
      </c>
      <c r="B11" s="282">
        <v>49</v>
      </c>
      <c r="C11" s="282">
        <v>48.3</v>
      </c>
      <c r="D11" s="46"/>
      <c r="E11" s="46"/>
      <c r="F11" s="46"/>
      <c r="G11" s="46"/>
      <c r="H11" s="46"/>
    </row>
  </sheetData>
  <mergeCells count="1">
    <mergeCell ref="A4:A5"/>
  </mergeCells>
  <phoneticPr fontId="0" type="noConversion"/>
  <printOptions horizontalCentered="1"/>
  <pageMargins left="0.75" right="0.75" top="0.98" bottom="0.98" header="0.51" footer="0.51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K54"/>
  <sheetViews>
    <sheetView showGridLines="0" showZeros="0" workbookViewId="0">
      <selection activeCell="E30" sqref="E30"/>
    </sheetView>
  </sheetViews>
  <sheetFormatPr defaultColWidth="6.77734375" defaultRowHeight="20.149999999999999" customHeight="1"/>
  <cols>
    <col min="1" max="1" width="42.77734375" style="21" customWidth="1"/>
    <col min="2" max="2" width="7.6640625" style="22" customWidth="1"/>
    <col min="3" max="3" width="7.109375" style="22" customWidth="1"/>
    <col min="4" max="4" width="8" style="22" customWidth="1"/>
    <col min="5" max="5" width="31.44140625" style="22" customWidth="1"/>
    <col min="6" max="6" width="18.109375" style="22" customWidth="1"/>
    <col min="7" max="7" width="9" style="23" bestFit="1" customWidth="1"/>
    <col min="8" max="193" width="6.77734375" style="23" customWidth="1"/>
    <col min="194" max="194" width="6.77734375" customWidth="1"/>
  </cols>
  <sheetData>
    <row r="1" spans="1:193" s="17" customFormat="1" ht="36.75" customHeight="1">
      <c r="A1" s="343" t="s">
        <v>185</v>
      </c>
      <c r="B1" s="343"/>
      <c r="C1" s="343"/>
      <c r="D1" s="343"/>
      <c r="E1" s="343"/>
      <c r="F1" s="343"/>
    </row>
    <row r="2" spans="1:193" s="17" customFormat="1" ht="24" customHeight="1">
      <c r="A2" s="24"/>
      <c r="B2" s="24"/>
      <c r="C2" s="24"/>
      <c r="D2" s="24"/>
      <c r="E2" s="24"/>
      <c r="F2" s="25" t="s">
        <v>75</v>
      </c>
    </row>
    <row r="3" spans="1:193" s="17" customFormat="1" ht="15" customHeight="1">
      <c r="A3" s="331" t="s">
        <v>163</v>
      </c>
      <c r="B3" s="331"/>
      <c r="C3" s="332"/>
      <c r="D3" s="27"/>
      <c r="E3" s="27"/>
      <c r="F3" s="28" t="s">
        <v>4</v>
      </c>
    </row>
    <row r="4" spans="1:193" s="18" customFormat="1" ht="24" customHeight="1">
      <c r="A4" s="344" t="s">
        <v>17</v>
      </c>
      <c r="B4" s="293" t="s">
        <v>76</v>
      </c>
      <c r="C4" s="293"/>
      <c r="D4" s="293"/>
      <c r="E4" s="293" t="s">
        <v>28</v>
      </c>
      <c r="F4" s="345" t="s">
        <v>184</v>
      </c>
    </row>
    <row r="5" spans="1:193" s="18" customFormat="1" ht="24.75" customHeight="1">
      <c r="A5" s="344"/>
      <c r="B5" s="293"/>
      <c r="C5" s="293"/>
      <c r="D5" s="293"/>
      <c r="E5" s="293"/>
      <c r="F5" s="345"/>
    </row>
    <row r="6" spans="1:193" s="19" customFormat="1" ht="38.25" customHeight="1">
      <c r="A6" s="344"/>
      <c r="B6" s="30" t="s">
        <v>29</v>
      </c>
      <c r="C6" s="30" t="s">
        <v>30</v>
      </c>
      <c r="D6" s="30" t="s">
        <v>31</v>
      </c>
      <c r="E6" s="293"/>
      <c r="F6" s="345"/>
    </row>
    <row r="7" spans="1:193" s="20" customFormat="1" ht="15" customHeight="1">
      <c r="A7" s="153"/>
      <c r="B7" s="154"/>
      <c r="C7" s="154"/>
      <c r="D7" s="154"/>
      <c r="E7" s="155" t="s">
        <v>20</v>
      </c>
      <c r="F7" s="156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</row>
    <row r="8" spans="1:193" s="179" customFormat="1" ht="15" customHeight="1">
      <c r="A8" s="264" t="s">
        <v>338</v>
      </c>
      <c r="B8" s="266"/>
      <c r="C8" s="267"/>
      <c r="D8" s="267"/>
      <c r="E8" s="267" t="s">
        <v>20</v>
      </c>
      <c r="F8" s="268">
        <v>888.68</v>
      </c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</row>
    <row r="9" spans="1:193" ht="15" customHeight="1">
      <c r="A9" s="35"/>
      <c r="B9" s="266" t="s">
        <v>102</v>
      </c>
      <c r="C9" s="267"/>
      <c r="D9" s="267"/>
      <c r="E9" s="267" t="s">
        <v>23</v>
      </c>
      <c r="F9" s="268">
        <v>735.05</v>
      </c>
    </row>
    <row r="10" spans="1:193" ht="15" customHeight="1">
      <c r="A10" s="53"/>
      <c r="B10" s="266"/>
      <c r="C10" s="267" t="s">
        <v>235</v>
      </c>
      <c r="D10" s="267"/>
      <c r="E10" s="267" t="s">
        <v>103</v>
      </c>
      <c r="F10" s="268">
        <v>298.39999999999998</v>
      </c>
    </row>
    <row r="11" spans="1:193" ht="15" customHeight="1">
      <c r="A11" s="53"/>
      <c r="B11" s="266" t="s">
        <v>34</v>
      </c>
      <c r="C11" s="267" t="s">
        <v>236</v>
      </c>
      <c r="D11" s="267" t="s">
        <v>237</v>
      </c>
      <c r="E11" s="267" t="s">
        <v>238</v>
      </c>
      <c r="F11" s="268">
        <v>298.39999999999998</v>
      </c>
    </row>
    <row r="12" spans="1:193" ht="15" customHeight="1">
      <c r="A12" s="53"/>
      <c r="B12" s="266"/>
      <c r="C12" s="267" t="s">
        <v>239</v>
      </c>
      <c r="D12" s="267"/>
      <c r="E12" s="267" t="s">
        <v>104</v>
      </c>
      <c r="F12" s="268">
        <v>180.15</v>
      </c>
    </row>
    <row r="13" spans="1:193" ht="15" customHeight="1">
      <c r="A13" s="53"/>
      <c r="B13" s="266" t="s">
        <v>34</v>
      </c>
      <c r="C13" s="267" t="s">
        <v>240</v>
      </c>
      <c r="D13" s="267" t="s">
        <v>241</v>
      </c>
      <c r="E13" s="267" t="s">
        <v>242</v>
      </c>
      <c r="F13" s="268">
        <v>163.16</v>
      </c>
    </row>
    <row r="14" spans="1:193" ht="15" customHeight="1">
      <c r="A14" s="53"/>
      <c r="B14" s="266" t="s">
        <v>34</v>
      </c>
      <c r="C14" s="267" t="s">
        <v>240</v>
      </c>
      <c r="D14" s="267" t="s">
        <v>243</v>
      </c>
      <c r="E14" s="267" t="s">
        <v>244</v>
      </c>
      <c r="F14" s="268">
        <v>16.989999999999998</v>
      </c>
    </row>
    <row r="15" spans="1:193" s="158" customFormat="1" ht="20.149999999999999" customHeight="1">
      <c r="A15" s="53"/>
      <c r="B15" s="266"/>
      <c r="C15" s="267" t="s">
        <v>245</v>
      </c>
      <c r="D15" s="267"/>
      <c r="E15" s="267" t="s">
        <v>105</v>
      </c>
      <c r="F15" s="268">
        <v>24.94</v>
      </c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</row>
    <row r="16" spans="1:193" ht="20.149999999999999" customHeight="1">
      <c r="A16" s="53"/>
      <c r="B16" s="266" t="s">
        <v>34</v>
      </c>
      <c r="C16" s="267" t="s">
        <v>246</v>
      </c>
      <c r="D16" s="267" t="s">
        <v>247</v>
      </c>
      <c r="E16" s="267" t="s">
        <v>248</v>
      </c>
      <c r="F16" s="268">
        <v>24.94</v>
      </c>
    </row>
    <row r="17" spans="1:193" s="179" customFormat="1" ht="20.149999999999999" customHeight="1">
      <c r="A17" s="68"/>
      <c r="B17" s="266"/>
      <c r="C17" s="267" t="s">
        <v>249</v>
      </c>
      <c r="D17" s="267"/>
      <c r="E17" s="267" t="s">
        <v>250</v>
      </c>
      <c r="F17" s="268">
        <v>71.349999999999994</v>
      </c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09"/>
      <c r="GG17" s="209"/>
      <c r="GH17" s="209"/>
      <c r="GI17" s="209"/>
      <c r="GJ17" s="209"/>
      <c r="GK17" s="209"/>
    </row>
    <row r="18" spans="1:193" ht="20.149999999999999" customHeight="1">
      <c r="A18" s="53"/>
      <c r="B18" s="266" t="s">
        <v>34</v>
      </c>
      <c r="C18" s="267" t="s">
        <v>251</v>
      </c>
      <c r="D18" s="267" t="s">
        <v>252</v>
      </c>
      <c r="E18" s="267" t="s">
        <v>253</v>
      </c>
      <c r="F18" s="268">
        <v>71.349999999999994</v>
      </c>
    </row>
    <row r="19" spans="1:193" ht="20.149999999999999" customHeight="1">
      <c r="A19" s="53"/>
      <c r="B19" s="266"/>
      <c r="C19" s="267" t="s">
        <v>254</v>
      </c>
      <c r="D19" s="267"/>
      <c r="E19" s="267" t="s">
        <v>255</v>
      </c>
      <c r="F19" s="268">
        <v>48</v>
      </c>
    </row>
    <row r="20" spans="1:193" ht="20.149999999999999" customHeight="1">
      <c r="A20" s="53"/>
      <c r="B20" s="266" t="s">
        <v>34</v>
      </c>
      <c r="C20" s="267" t="s">
        <v>256</v>
      </c>
      <c r="D20" s="267" t="s">
        <v>257</v>
      </c>
      <c r="E20" s="267" t="s">
        <v>258</v>
      </c>
      <c r="F20" s="268">
        <v>48</v>
      </c>
    </row>
    <row r="21" spans="1:193" ht="20.149999999999999" customHeight="1">
      <c r="A21" s="53"/>
      <c r="B21" s="266"/>
      <c r="C21" s="267" t="s">
        <v>259</v>
      </c>
      <c r="D21" s="267"/>
      <c r="E21" s="267" t="s">
        <v>260</v>
      </c>
      <c r="F21" s="268">
        <v>35.200000000000003</v>
      </c>
    </row>
    <row r="22" spans="1:193" ht="20.149999999999999" customHeight="1">
      <c r="A22" s="53"/>
      <c r="B22" s="266" t="s">
        <v>34</v>
      </c>
      <c r="C22" s="267" t="s">
        <v>261</v>
      </c>
      <c r="D22" s="267" t="s">
        <v>262</v>
      </c>
      <c r="E22" s="267" t="s">
        <v>263</v>
      </c>
      <c r="F22" s="268">
        <v>35.200000000000003</v>
      </c>
    </row>
    <row r="23" spans="1:193" ht="20.149999999999999" customHeight="1">
      <c r="A23" s="53"/>
      <c r="B23" s="266"/>
      <c r="C23" s="267" t="s">
        <v>264</v>
      </c>
      <c r="D23" s="267"/>
      <c r="E23" s="267" t="s">
        <v>265</v>
      </c>
      <c r="F23" s="268">
        <v>21.53</v>
      </c>
    </row>
    <row r="24" spans="1:193" ht="20.149999999999999" customHeight="1">
      <c r="A24" s="269"/>
      <c r="B24" s="266" t="s">
        <v>34</v>
      </c>
      <c r="C24" s="267" t="s">
        <v>266</v>
      </c>
      <c r="D24" s="267" t="s">
        <v>267</v>
      </c>
      <c r="E24" s="267" t="s">
        <v>268</v>
      </c>
      <c r="F24" s="268">
        <v>5.15</v>
      </c>
    </row>
    <row r="25" spans="1:193" ht="20.149999999999999" customHeight="1">
      <c r="A25" s="269"/>
      <c r="B25" s="266" t="s">
        <v>34</v>
      </c>
      <c r="C25" s="267" t="s">
        <v>266</v>
      </c>
      <c r="D25" s="267" t="s">
        <v>269</v>
      </c>
      <c r="E25" s="267" t="s">
        <v>270</v>
      </c>
      <c r="F25" s="268">
        <v>15</v>
      </c>
    </row>
    <row r="26" spans="1:193" ht="20.149999999999999" customHeight="1">
      <c r="A26" s="269"/>
      <c r="B26" s="266" t="s">
        <v>34</v>
      </c>
      <c r="C26" s="267" t="s">
        <v>266</v>
      </c>
      <c r="D26" s="267" t="s">
        <v>271</v>
      </c>
      <c r="E26" s="267" t="s">
        <v>272</v>
      </c>
      <c r="F26" s="268">
        <v>1.38</v>
      </c>
    </row>
    <row r="27" spans="1:193" ht="20.149999999999999" customHeight="1">
      <c r="A27" s="269"/>
      <c r="B27" s="266"/>
      <c r="C27" s="267" t="s">
        <v>273</v>
      </c>
      <c r="D27" s="267"/>
      <c r="E27" s="267" t="s">
        <v>274</v>
      </c>
      <c r="F27" s="268">
        <v>55.48</v>
      </c>
    </row>
    <row r="28" spans="1:193" ht="20.149999999999999" customHeight="1">
      <c r="A28" s="269"/>
      <c r="B28" s="266" t="s">
        <v>34</v>
      </c>
      <c r="C28" s="267" t="s">
        <v>275</v>
      </c>
      <c r="D28" s="267" t="s">
        <v>276</v>
      </c>
      <c r="E28" s="267" t="s">
        <v>277</v>
      </c>
      <c r="F28" s="268">
        <v>40.479999999999997</v>
      </c>
    </row>
    <row r="29" spans="1:193" ht="20.149999999999999" customHeight="1">
      <c r="A29" s="269"/>
      <c r="B29" s="266" t="s">
        <v>34</v>
      </c>
      <c r="C29" s="267" t="s">
        <v>275</v>
      </c>
      <c r="D29" s="267" t="s">
        <v>278</v>
      </c>
      <c r="E29" s="267" t="s">
        <v>279</v>
      </c>
      <c r="F29" s="268">
        <v>15</v>
      </c>
    </row>
    <row r="30" spans="1:193" ht="20.149999999999999" customHeight="1">
      <c r="A30" s="269"/>
      <c r="B30" s="266" t="s">
        <v>53</v>
      </c>
      <c r="C30" s="267"/>
      <c r="D30" s="267"/>
      <c r="E30" s="267" t="s">
        <v>24</v>
      </c>
      <c r="F30" s="268">
        <v>138.16</v>
      </c>
    </row>
    <row r="31" spans="1:193" ht="20.149999999999999" customHeight="1">
      <c r="A31" s="269"/>
      <c r="B31" s="266"/>
      <c r="C31" s="267" t="s">
        <v>280</v>
      </c>
      <c r="D31" s="267"/>
      <c r="E31" s="267" t="s">
        <v>106</v>
      </c>
      <c r="F31" s="268">
        <v>39.43</v>
      </c>
    </row>
    <row r="32" spans="1:193" ht="20.149999999999999" customHeight="1">
      <c r="A32" s="269"/>
      <c r="B32" s="266" t="s">
        <v>34</v>
      </c>
      <c r="C32" s="267" t="s">
        <v>281</v>
      </c>
      <c r="D32" s="267" t="s">
        <v>282</v>
      </c>
      <c r="E32" s="267" t="s">
        <v>283</v>
      </c>
      <c r="F32" s="268">
        <v>39.43</v>
      </c>
    </row>
    <row r="33" spans="1:6" ht="20.149999999999999" customHeight="1">
      <c r="A33" s="269"/>
      <c r="B33" s="266"/>
      <c r="C33" s="267" t="s">
        <v>284</v>
      </c>
      <c r="D33" s="267"/>
      <c r="E33" s="267" t="s">
        <v>285</v>
      </c>
      <c r="F33" s="268">
        <v>2.8</v>
      </c>
    </row>
    <row r="34" spans="1:6" ht="20.149999999999999" customHeight="1">
      <c r="A34" s="269"/>
      <c r="B34" s="266" t="s">
        <v>34</v>
      </c>
      <c r="C34" s="267" t="s">
        <v>286</v>
      </c>
      <c r="D34" s="267" t="s">
        <v>287</v>
      </c>
      <c r="E34" s="267" t="s">
        <v>288</v>
      </c>
      <c r="F34" s="268">
        <v>2.8</v>
      </c>
    </row>
    <row r="35" spans="1:6" ht="20.149999999999999" customHeight="1">
      <c r="A35" s="269"/>
      <c r="B35" s="266"/>
      <c r="C35" s="267" t="s">
        <v>289</v>
      </c>
      <c r="D35" s="267"/>
      <c r="E35" s="267" t="s">
        <v>290</v>
      </c>
      <c r="F35" s="268">
        <v>4.29</v>
      </c>
    </row>
    <row r="36" spans="1:6" ht="20.149999999999999" customHeight="1">
      <c r="A36" s="269"/>
      <c r="B36" s="266" t="s">
        <v>34</v>
      </c>
      <c r="C36" s="267" t="s">
        <v>291</v>
      </c>
      <c r="D36" s="267" t="s">
        <v>292</v>
      </c>
      <c r="E36" s="267" t="s">
        <v>293</v>
      </c>
      <c r="F36" s="268">
        <v>4.29</v>
      </c>
    </row>
    <row r="37" spans="1:6" ht="20.149999999999999" customHeight="1">
      <c r="A37" s="269"/>
      <c r="B37" s="266"/>
      <c r="C37" s="267" t="s">
        <v>294</v>
      </c>
      <c r="D37" s="267"/>
      <c r="E37" s="267" t="s">
        <v>295</v>
      </c>
      <c r="F37" s="268">
        <v>17.5</v>
      </c>
    </row>
    <row r="38" spans="1:6" ht="20.149999999999999" customHeight="1">
      <c r="A38" s="269"/>
      <c r="B38" s="266" t="s">
        <v>34</v>
      </c>
      <c r="C38" s="267" t="s">
        <v>296</v>
      </c>
      <c r="D38" s="267" t="s">
        <v>297</v>
      </c>
      <c r="E38" s="267" t="s">
        <v>298</v>
      </c>
      <c r="F38" s="268">
        <v>17.5</v>
      </c>
    </row>
    <row r="39" spans="1:6" ht="20.149999999999999" customHeight="1">
      <c r="A39" s="269"/>
      <c r="B39" s="266"/>
      <c r="C39" s="267" t="s">
        <v>299</v>
      </c>
      <c r="D39" s="267"/>
      <c r="E39" s="267" t="s">
        <v>300</v>
      </c>
      <c r="F39" s="268">
        <v>8.34</v>
      </c>
    </row>
    <row r="40" spans="1:6" ht="20.149999999999999" customHeight="1">
      <c r="A40" s="269"/>
      <c r="B40" s="266" t="s">
        <v>34</v>
      </c>
      <c r="C40" s="267" t="s">
        <v>301</v>
      </c>
      <c r="D40" s="267" t="s">
        <v>302</v>
      </c>
      <c r="E40" s="267" t="s">
        <v>303</v>
      </c>
      <c r="F40" s="268">
        <v>3.69</v>
      </c>
    </row>
    <row r="41" spans="1:6" ht="20.149999999999999" customHeight="1">
      <c r="A41" s="269"/>
      <c r="B41" s="266" t="s">
        <v>34</v>
      </c>
      <c r="C41" s="267" t="s">
        <v>301</v>
      </c>
      <c r="D41" s="267" t="s">
        <v>304</v>
      </c>
      <c r="E41" s="267" t="s">
        <v>305</v>
      </c>
      <c r="F41" s="268">
        <v>4.6500000000000004</v>
      </c>
    </row>
    <row r="42" spans="1:6" ht="20.149999999999999" customHeight="1">
      <c r="A42" s="269"/>
      <c r="B42" s="266"/>
      <c r="C42" s="267" t="s">
        <v>306</v>
      </c>
      <c r="D42" s="267"/>
      <c r="E42" s="267" t="s">
        <v>307</v>
      </c>
      <c r="F42" s="268">
        <v>49</v>
      </c>
    </row>
    <row r="43" spans="1:6" ht="20.149999999999999" customHeight="1">
      <c r="A43" s="269"/>
      <c r="B43" s="266" t="s">
        <v>34</v>
      </c>
      <c r="C43" s="267" t="s">
        <v>308</v>
      </c>
      <c r="D43" s="267" t="s">
        <v>309</v>
      </c>
      <c r="E43" s="267" t="s">
        <v>310</v>
      </c>
      <c r="F43" s="268">
        <v>49</v>
      </c>
    </row>
    <row r="44" spans="1:6" ht="20.149999999999999" customHeight="1">
      <c r="A44" s="269"/>
      <c r="B44" s="266"/>
      <c r="C44" s="267" t="s">
        <v>311</v>
      </c>
      <c r="D44" s="267"/>
      <c r="E44" s="267" t="s">
        <v>312</v>
      </c>
      <c r="F44" s="268">
        <v>15</v>
      </c>
    </row>
    <row r="45" spans="1:6" ht="20.149999999999999" customHeight="1">
      <c r="A45" s="269"/>
      <c r="B45" s="266" t="s">
        <v>34</v>
      </c>
      <c r="C45" s="267" t="s">
        <v>313</v>
      </c>
      <c r="D45" s="267" t="s">
        <v>314</v>
      </c>
      <c r="E45" s="267" t="s">
        <v>315</v>
      </c>
      <c r="F45" s="268">
        <v>15</v>
      </c>
    </row>
    <row r="46" spans="1:6" ht="20.149999999999999" customHeight="1">
      <c r="A46" s="269"/>
      <c r="B46" s="266"/>
      <c r="C46" s="267" t="s">
        <v>316</v>
      </c>
      <c r="D46" s="267"/>
      <c r="E46" s="267" t="s">
        <v>107</v>
      </c>
      <c r="F46" s="268">
        <v>1.8</v>
      </c>
    </row>
    <row r="47" spans="1:6" ht="20.149999999999999" customHeight="1">
      <c r="A47" s="269"/>
      <c r="B47" s="266" t="s">
        <v>34</v>
      </c>
      <c r="C47" s="267" t="s">
        <v>317</v>
      </c>
      <c r="D47" s="267" t="s">
        <v>318</v>
      </c>
      <c r="E47" s="267" t="s">
        <v>319</v>
      </c>
      <c r="F47" s="268">
        <v>1.8</v>
      </c>
    </row>
    <row r="48" spans="1:6" ht="20.149999999999999" customHeight="1">
      <c r="A48" s="269"/>
      <c r="B48" s="266" t="s">
        <v>54</v>
      </c>
      <c r="C48" s="267"/>
      <c r="D48" s="267"/>
      <c r="E48" s="267" t="s">
        <v>25</v>
      </c>
      <c r="F48" s="268">
        <v>15.47</v>
      </c>
    </row>
    <row r="49" spans="1:6" ht="20.149999999999999" customHeight="1">
      <c r="A49" s="269"/>
      <c r="B49" s="266"/>
      <c r="C49" s="267" t="s">
        <v>320</v>
      </c>
      <c r="D49" s="267"/>
      <c r="E49" s="267" t="s">
        <v>108</v>
      </c>
      <c r="F49" s="268">
        <v>15.33</v>
      </c>
    </row>
    <row r="50" spans="1:6" ht="20.149999999999999" customHeight="1">
      <c r="A50" s="269"/>
      <c r="B50" s="266" t="s">
        <v>34</v>
      </c>
      <c r="C50" s="267" t="s">
        <v>321</v>
      </c>
      <c r="D50" s="267" t="s">
        <v>322</v>
      </c>
      <c r="E50" s="267" t="s">
        <v>323</v>
      </c>
      <c r="F50" s="268">
        <v>0.08</v>
      </c>
    </row>
    <row r="51" spans="1:6" ht="20.149999999999999" customHeight="1">
      <c r="A51" s="269"/>
      <c r="B51" s="266" t="s">
        <v>34</v>
      </c>
      <c r="C51" s="267" t="s">
        <v>321</v>
      </c>
      <c r="D51" s="267" t="s">
        <v>324</v>
      </c>
      <c r="E51" s="267" t="s">
        <v>325</v>
      </c>
      <c r="F51" s="268">
        <v>15.25</v>
      </c>
    </row>
    <row r="52" spans="1:6" ht="20.149999999999999" customHeight="1">
      <c r="A52" s="269"/>
      <c r="B52" s="266"/>
      <c r="C52" s="267" t="s">
        <v>326</v>
      </c>
      <c r="D52" s="267"/>
      <c r="E52" s="267" t="s">
        <v>327</v>
      </c>
      <c r="F52" s="268">
        <v>0.14000000000000001</v>
      </c>
    </row>
    <row r="53" spans="1:6" ht="20.149999999999999" customHeight="1">
      <c r="A53" s="269"/>
      <c r="B53" s="266" t="s">
        <v>34</v>
      </c>
      <c r="C53" s="267" t="s">
        <v>328</v>
      </c>
      <c r="D53" s="267" t="s">
        <v>329</v>
      </c>
      <c r="E53" s="267" t="s">
        <v>330</v>
      </c>
      <c r="F53" s="268">
        <v>0.04</v>
      </c>
    </row>
    <row r="54" spans="1:6" ht="20.149999999999999" customHeight="1">
      <c r="A54" s="269"/>
      <c r="B54" s="266" t="s">
        <v>34</v>
      </c>
      <c r="C54" s="267" t="s">
        <v>328</v>
      </c>
      <c r="D54" s="267" t="s">
        <v>331</v>
      </c>
      <c r="E54" s="267" t="s">
        <v>332</v>
      </c>
      <c r="F54" s="268">
        <v>0.1</v>
      </c>
    </row>
  </sheetData>
  <mergeCells count="6">
    <mergeCell ref="A1:F1"/>
    <mergeCell ref="A3:C3"/>
    <mergeCell ref="A4:A6"/>
    <mergeCell ref="E4:E6"/>
    <mergeCell ref="F4:F6"/>
    <mergeCell ref="B4:D5"/>
  </mergeCells>
  <phoneticPr fontId="0" type="noConversion"/>
  <printOptions horizontalCentered="1"/>
  <pageMargins left="0.39370078740157483" right="0.39370078740157483" top="0.98425196850393704" bottom="0.98425196850393704" header="0" footer="0"/>
  <pageSetup paperSize="9" fitToHeight="10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dimension ref="A1:V10"/>
  <sheetViews>
    <sheetView showGridLines="0" showZeros="0" workbookViewId="0">
      <selection activeCell="B9" sqref="B9"/>
    </sheetView>
  </sheetViews>
  <sheetFormatPr defaultColWidth="9.33203125" defaultRowHeight="12"/>
  <cols>
    <col min="1" max="1" width="22.109375" style="12" customWidth="1"/>
    <col min="2" max="2" width="34.77734375" style="12" customWidth="1"/>
    <col min="3" max="3" width="12.6640625" style="12" customWidth="1"/>
    <col min="4" max="4" width="11.44140625" style="12" customWidth="1"/>
    <col min="5" max="5" width="15" style="12" customWidth="1"/>
    <col min="6" max="7" width="13" style="12" customWidth="1"/>
    <col min="8" max="8" width="10.6640625" style="12" customWidth="1"/>
    <col min="9" max="9" width="13.109375" style="12" customWidth="1"/>
    <col min="10" max="10" width="10.33203125" style="12" customWidth="1"/>
    <col min="11" max="11" width="12.6640625" style="12" customWidth="1"/>
    <col min="12" max="12" width="12" style="12" customWidth="1"/>
    <col min="13" max="13" width="10.77734375" style="12" customWidth="1"/>
    <col min="14" max="14" width="10.6640625" style="12" bestFit="1" customWidth="1"/>
    <col min="15" max="15" width="9" style="12" customWidth="1"/>
    <col min="16" max="16" width="9.109375" style="12" customWidth="1"/>
    <col min="17" max="17" width="6.109375" style="12" customWidth="1"/>
    <col min="18" max="18" width="5.6640625" style="12" customWidth="1"/>
    <col min="19" max="22" width="9.109375" style="12" customWidth="1"/>
    <col min="23" max="16384" width="9.33203125" style="12"/>
  </cols>
  <sheetData>
    <row r="1" spans="1:22" ht="44.25" customHeight="1">
      <c r="A1" s="346" t="s">
        <v>186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</row>
    <row r="2" spans="1:22" ht="12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5" t="s">
        <v>77</v>
      </c>
      <c r="V2" s="13"/>
    </row>
    <row r="3" spans="1:22" ht="14.25" customHeight="1">
      <c r="A3" s="331" t="s">
        <v>163</v>
      </c>
      <c r="B3" s="331"/>
      <c r="C3" s="332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6" t="s">
        <v>4</v>
      </c>
      <c r="V3" s="14"/>
    </row>
    <row r="4" spans="1:22" ht="16.5" customHeight="1">
      <c r="A4" s="347" t="s">
        <v>17</v>
      </c>
      <c r="B4" s="347" t="s">
        <v>57</v>
      </c>
      <c r="C4" s="336" t="s">
        <v>154</v>
      </c>
      <c r="D4" s="336"/>
      <c r="E4" s="336"/>
      <c r="F4" s="336"/>
      <c r="G4" s="336"/>
      <c r="H4" s="336"/>
      <c r="I4" s="336"/>
      <c r="J4" s="336"/>
      <c r="K4" s="336"/>
      <c r="L4" s="336"/>
      <c r="M4" s="353" t="s">
        <v>78</v>
      </c>
      <c r="N4" s="353" t="s">
        <v>79</v>
      </c>
      <c r="O4" s="350" t="s">
        <v>80</v>
      </c>
      <c r="P4" s="351"/>
      <c r="Q4" s="351"/>
      <c r="R4" s="352"/>
      <c r="S4" s="350" t="s">
        <v>81</v>
      </c>
      <c r="T4" s="351"/>
      <c r="U4" s="351"/>
      <c r="V4" s="352"/>
    </row>
    <row r="5" spans="1:22" ht="29.25" customHeight="1">
      <c r="A5" s="348"/>
      <c r="B5" s="348"/>
      <c r="C5" s="340" t="s">
        <v>20</v>
      </c>
      <c r="D5" s="293" t="s">
        <v>9</v>
      </c>
      <c r="E5" s="293"/>
      <c r="F5" s="293" t="s">
        <v>99</v>
      </c>
      <c r="G5" s="293" t="s">
        <v>167</v>
      </c>
      <c r="H5" s="293" t="s">
        <v>100</v>
      </c>
      <c r="I5" s="293" t="s">
        <v>159</v>
      </c>
      <c r="J5" s="293" t="s">
        <v>160</v>
      </c>
      <c r="K5" s="293"/>
      <c r="L5" s="293" t="s">
        <v>176</v>
      </c>
      <c r="M5" s="355"/>
      <c r="N5" s="355"/>
      <c r="O5" s="353" t="s">
        <v>82</v>
      </c>
      <c r="P5" s="353" t="s">
        <v>83</v>
      </c>
      <c r="Q5" s="353" t="s">
        <v>84</v>
      </c>
      <c r="R5" s="353" t="s">
        <v>85</v>
      </c>
      <c r="S5" s="353" t="s">
        <v>82</v>
      </c>
      <c r="T5" s="353" t="s">
        <v>83</v>
      </c>
      <c r="U5" s="353" t="s">
        <v>84</v>
      </c>
      <c r="V5" s="353" t="s">
        <v>85</v>
      </c>
    </row>
    <row r="6" spans="1:22" ht="39">
      <c r="A6" s="349"/>
      <c r="B6" s="349"/>
      <c r="C6" s="341"/>
      <c r="D6" s="29" t="s">
        <v>110</v>
      </c>
      <c r="E6" s="29" t="s">
        <v>157</v>
      </c>
      <c r="F6" s="293"/>
      <c r="G6" s="293"/>
      <c r="H6" s="293"/>
      <c r="I6" s="293"/>
      <c r="J6" s="29" t="s">
        <v>110</v>
      </c>
      <c r="K6" s="29" t="s">
        <v>157</v>
      </c>
      <c r="L6" s="293"/>
      <c r="M6" s="354"/>
      <c r="N6" s="354"/>
      <c r="O6" s="354"/>
      <c r="P6" s="354"/>
      <c r="Q6" s="354"/>
      <c r="R6" s="354"/>
      <c r="S6" s="354"/>
      <c r="T6" s="354"/>
      <c r="U6" s="354"/>
      <c r="V6" s="354"/>
    </row>
    <row r="7" spans="1:22" ht="15">
      <c r="A7" s="270" t="s">
        <v>338</v>
      </c>
      <c r="B7" s="271" t="s">
        <v>339</v>
      </c>
      <c r="C7" s="55">
        <v>25.7</v>
      </c>
      <c r="D7" s="55">
        <v>25.7</v>
      </c>
      <c r="E7" s="213"/>
      <c r="F7" s="213"/>
      <c r="G7" s="213"/>
      <c r="H7" s="213"/>
      <c r="I7" s="213"/>
      <c r="J7" s="213"/>
      <c r="K7" s="213"/>
      <c r="L7" s="213"/>
      <c r="M7" s="216"/>
      <c r="N7" s="215"/>
      <c r="O7" s="217"/>
      <c r="P7" s="217"/>
      <c r="Q7" s="62"/>
      <c r="R7" s="62"/>
      <c r="S7" s="217"/>
      <c r="T7" s="217"/>
      <c r="U7" s="62"/>
      <c r="V7" s="62"/>
    </row>
    <row r="8" spans="1:22" ht="13">
      <c r="A8" s="187"/>
      <c r="B8" s="210"/>
      <c r="C8" s="55"/>
      <c r="D8" s="55"/>
      <c r="E8" s="213"/>
      <c r="F8" s="213"/>
      <c r="G8" s="213"/>
      <c r="H8" s="213"/>
      <c r="I8" s="213"/>
      <c r="J8" s="213"/>
      <c r="K8" s="213"/>
      <c r="L8" s="213"/>
      <c r="M8" s="216"/>
      <c r="N8" s="215"/>
      <c r="O8" s="217"/>
      <c r="P8" s="217"/>
      <c r="Q8" s="217"/>
      <c r="R8" s="217"/>
      <c r="S8" s="217"/>
      <c r="T8" s="217"/>
      <c r="U8" s="217"/>
      <c r="V8" s="217"/>
    </row>
    <row r="9" spans="1:22" ht="13">
      <c r="A9" s="187"/>
      <c r="B9" s="210"/>
      <c r="C9" s="55"/>
      <c r="D9" s="55"/>
      <c r="E9" s="213"/>
      <c r="F9" s="213"/>
      <c r="G9" s="213"/>
      <c r="H9" s="213"/>
      <c r="I9" s="213"/>
      <c r="J9" s="213"/>
      <c r="K9" s="213"/>
      <c r="L9" s="213"/>
      <c r="M9" s="216"/>
      <c r="N9" s="215"/>
      <c r="O9" s="217"/>
      <c r="P9" s="62"/>
      <c r="Q9" s="62"/>
      <c r="R9" s="62"/>
      <c r="S9" s="217"/>
      <c r="T9" s="217"/>
      <c r="U9" s="62"/>
      <c r="V9" s="62"/>
    </row>
    <row r="10" spans="1:22" s="212" customFormat="1" ht="13">
      <c r="A10" s="187"/>
      <c r="B10" s="211"/>
      <c r="C10" s="214"/>
      <c r="D10" s="215"/>
      <c r="E10" s="215"/>
      <c r="F10" s="215"/>
      <c r="G10" s="215"/>
      <c r="H10" s="215"/>
      <c r="I10" s="215"/>
      <c r="J10" s="215"/>
      <c r="K10" s="215"/>
      <c r="L10" s="215"/>
      <c r="M10" s="216"/>
      <c r="N10" s="218"/>
      <c r="O10" s="215"/>
      <c r="P10" s="217"/>
      <c r="Q10" s="217"/>
      <c r="R10" s="217"/>
      <c r="S10" s="217"/>
      <c r="T10" s="217"/>
      <c r="U10" s="217"/>
      <c r="V10" s="217"/>
    </row>
  </sheetData>
  <mergeCells count="25">
    <mergeCell ref="D5:E5"/>
    <mergeCell ref="R5:R6"/>
    <mergeCell ref="S5:S6"/>
    <mergeCell ref="O5:O6"/>
    <mergeCell ref="L5:L6"/>
    <mergeCell ref="M4:M6"/>
    <mergeCell ref="N4:N6"/>
    <mergeCell ref="Q5:Q6"/>
    <mergeCell ref="O4:R4"/>
    <mergeCell ref="A1:V1"/>
    <mergeCell ref="A3:C3"/>
    <mergeCell ref="A4:A6"/>
    <mergeCell ref="B4:B6"/>
    <mergeCell ref="C5:C6"/>
    <mergeCell ref="F5:F6"/>
    <mergeCell ref="G5:G6"/>
    <mergeCell ref="C4:L4"/>
    <mergeCell ref="J5:K5"/>
    <mergeCell ref="S4:V4"/>
    <mergeCell ref="U5:U6"/>
    <mergeCell ref="V5:V6"/>
    <mergeCell ref="H5:H6"/>
    <mergeCell ref="I5:I6"/>
    <mergeCell ref="T5:T6"/>
    <mergeCell ref="P5:P6"/>
  </mergeCells>
  <phoneticPr fontId="0" type="noConversion"/>
  <printOptions horizontalCentered="1" verticalCentered="1"/>
  <pageMargins left="0" right="0" top="0" bottom="0" header="0.51" footer="0.51"/>
  <pageSetup paperSize="9" scale="80" orientation="landscape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0" sqref="C10"/>
    </sheetView>
  </sheetViews>
  <sheetFormatPr defaultColWidth="9.33203125" defaultRowHeight="15"/>
  <cols>
    <col min="1" max="1" width="23.6640625" style="5" customWidth="1"/>
    <col min="2" max="2" width="25.44140625" style="5" customWidth="1"/>
    <col min="3" max="3" width="28.109375" style="5" customWidth="1"/>
    <col min="4" max="4" width="52.6640625" style="5" customWidth="1"/>
    <col min="5" max="5" width="18.6640625" style="5" customWidth="1"/>
    <col min="6" max="16384" width="9.33203125" style="5"/>
  </cols>
  <sheetData>
    <row r="1" spans="1:5" ht="39" customHeight="1">
      <c r="A1" s="356" t="s">
        <v>187</v>
      </c>
      <c r="B1" s="356"/>
      <c r="C1" s="356"/>
      <c r="D1" s="356"/>
      <c r="E1" s="357"/>
    </row>
    <row r="2" spans="1:5" s="1" customFormat="1" ht="26.25" customHeight="1">
      <c r="A2" s="1" t="s">
        <v>86</v>
      </c>
      <c r="E2" s="6"/>
    </row>
    <row r="3" spans="1:5" s="2" customFormat="1" ht="30" customHeight="1">
      <c r="A3" s="7" t="s">
        <v>87</v>
      </c>
      <c r="B3" s="8" t="s">
        <v>88</v>
      </c>
      <c r="C3" s="7" t="s">
        <v>89</v>
      </c>
      <c r="D3" s="7" t="s">
        <v>90</v>
      </c>
      <c r="E3" s="9" t="s">
        <v>91</v>
      </c>
    </row>
    <row r="4" spans="1:5" s="2" customFormat="1" ht="58.5" customHeight="1">
      <c r="A4" s="10"/>
      <c r="B4" s="7"/>
      <c r="C4" s="7"/>
      <c r="D4" s="7"/>
      <c r="E4" s="7"/>
    </row>
    <row r="5" spans="1:5" s="3" customFormat="1" ht="60.75" customHeight="1">
      <c r="A5" s="11" t="s">
        <v>92</v>
      </c>
      <c r="B5" s="358"/>
      <c r="C5" s="359"/>
      <c r="D5" s="359"/>
      <c r="E5" s="360"/>
    </row>
    <row r="6" spans="1:5" s="4" customFormat="1" ht="60.75" customHeight="1">
      <c r="A6" s="11" t="s">
        <v>93</v>
      </c>
      <c r="B6" s="361"/>
      <c r="C6" s="362"/>
      <c r="D6" s="362"/>
      <c r="E6" s="363"/>
    </row>
    <row r="7" spans="1:5" s="4" customFormat="1" ht="60.75" customHeight="1">
      <c r="A7" s="11" t="s">
        <v>94</v>
      </c>
      <c r="B7" s="361"/>
      <c r="C7" s="362"/>
      <c r="D7" s="362"/>
      <c r="E7" s="363"/>
    </row>
    <row r="8" spans="1:5" s="1" customFormat="1" ht="21" customHeight="1">
      <c r="A8" s="1" t="s">
        <v>95</v>
      </c>
    </row>
    <row r="9" spans="1:5" s="1" customFormat="1" ht="21" customHeight="1">
      <c r="A9" s="1" t="s">
        <v>96</v>
      </c>
    </row>
    <row r="10" spans="1:5" s="1" customFormat="1" ht="21" customHeight="1">
      <c r="A10" s="1" t="s">
        <v>97</v>
      </c>
    </row>
    <row r="11" spans="1:5" s="1" customFormat="1" ht="21" customHeight="1">
      <c r="A11" s="1" t="s">
        <v>98</v>
      </c>
    </row>
  </sheetData>
  <mergeCells count="4">
    <mergeCell ref="A1:E1"/>
    <mergeCell ref="B5:E5"/>
    <mergeCell ref="B6:E6"/>
    <mergeCell ref="B7:E7"/>
  </mergeCells>
  <phoneticPr fontId="0" type="noConversion"/>
  <printOptions horizontalCentered="1"/>
  <pageMargins left="0.75" right="0.75" top="0.98" bottom="0.98" header="0.51" footer="0.5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defaultGridColor="0" view="pageBreakPreview" colorId="0" zoomScaleNormal="100" workbookViewId="0"/>
  </sheetViews>
  <sheetFormatPr defaultColWidth="9.33203125" defaultRowHeight="12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43</vt:i4>
      </vt:variant>
      <vt:variant>
        <vt:lpstr>命名范围</vt:lpstr>
      </vt:variant>
      <vt:variant>
        <vt:i4>16</vt:i4>
      </vt:variant>
    </vt:vector>
  </HeadingPairs>
  <TitlesOfParts>
    <vt:vector size="59" baseType="lpstr">
      <vt:lpstr>3GffYFx</vt:lpstr>
      <vt:lpstr>cRXBPYg</vt:lpstr>
      <vt:lpstr>RLUEN1tLU</vt:lpstr>
      <vt:lpstr>xDt5LcQ1J</vt:lpstr>
      <vt:lpstr>nI9NWG8Lc</vt:lpstr>
      <vt:lpstr>42Fs3xDq2</vt:lpstr>
      <vt:lpstr>ohqmvEokV</vt:lpstr>
      <vt:lpstr>Xr4kVp0Hr</vt:lpstr>
      <vt:lpstr>Dq2XcoZt8</vt:lpstr>
      <vt:lpstr>gslxeqjXc</vt:lpstr>
      <vt:lpstr>wXBoxG8mXo</vt:lpstr>
      <vt:lpstr>Sv9oxt8LvE</vt:lpstr>
      <vt:lpstr>P5Ucl1GaLy</vt:lpstr>
      <vt:lpstr>4Gt80fr4kd</vt:lpstr>
      <vt:lpstr>dR3KbPzIBN</vt:lpstr>
      <vt:lpstr>qMVF3Kubzg</vt:lpstr>
      <vt:lpstr>ap0Eoxt5LU</vt:lpstr>
      <vt:lpstr>cu7MdR3KuP</vt:lpstr>
      <vt:lpstr>ubMIs9lGq8</vt:lpstr>
      <vt:lpstr>r1wapyuAMw</vt:lpstr>
      <vt:lpstr>TaXfo7wdO3</vt:lpstr>
      <vt:lpstr>公开表皮</vt:lpstr>
      <vt:lpstr>目录</vt:lpstr>
      <vt:lpstr>1部门收支总表</vt:lpstr>
      <vt:lpstr>2部门收支总表（分单位）</vt:lpstr>
      <vt:lpstr>3部门收入总表</vt:lpstr>
      <vt:lpstr>4部门支出总表</vt:lpstr>
      <vt:lpstr>5部门支出总表 (按功能)</vt:lpstr>
      <vt:lpstr>6财政拨款收支总表</vt:lpstr>
      <vt:lpstr>7财政拨款支出按功能分类</vt:lpstr>
      <vt:lpstr>8一般公共预算支出表</vt:lpstr>
      <vt:lpstr>9一般公共预算基本支出表（按功能）</vt:lpstr>
      <vt:lpstr>10一般公共预算基本支出表（按经济）</vt:lpstr>
      <vt:lpstr>11纳入预算管理的行政事业性收费支出预算明细表</vt:lpstr>
      <vt:lpstr>12纳入预算管理的政府性基金</vt:lpstr>
      <vt:lpstr>13国有资本经营支出</vt:lpstr>
      <vt:lpstr>14项目支出表</vt:lpstr>
      <vt:lpstr>15政府采购表</vt:lpstr>
      <vt:lpstr>16购买服务表</vt:lpstr>
      <vt:lpstr>17一般公共预算“三公”经费</vt:lpstr>
      <vt:lpstr>18机关运行经费</vt:lpstr>
      <vt:lpstr>19绩效情况表</vt:lpstr>
      <vt:lpstr>预算公开情况信息反馈表（非公开样本）</vt:lpstr>
      <vt:lpstr>'17一般公共预算“三公”经费'!Print_Area</vt:lpstr>
      <vt:lpstr>'2部门收支总表（分单位）'!Print_Area</vt:lpstr>
      <vt:lpstr>公开表皮!Print_Area</vt:lpstr>
      <vt:lpstr>目录!Print_Area</vt:lpstr>
      <vt:lpstr>'预算公开情况信息反馈表（非公开样本）'!Print_Area</vt:lpstr>
      <vt:lpstr>'10一般公共预算基本支出表（按经济）'!Print_Titles</vt:lpstr>
      <vt:lpstr>'11纳入预算管理的行政事业性收费支出预算明细表'!Print_Titles</vt:lpstr>
      <vt:lpstr>'12纳入预算管理的政府性基金'!Print_Titles</vt:lpstr>
      <vt:lpstr>'13国有资本经营支出'!Print_Titles</vt:lpstr>
      <vt:lpstr>'14项目支出表'!Print_Titles</vt:lpstr>
      <vt:lpstr>'15政府采购表'!Print_Titles</vt:lpstr>
      <vt:lpstr>'16购买服务表'!Print_Titles</vt:lpstr>
      <vt:lpstr>'17一般公共预算“三公”经费'!Print_Titles</vt:lpstr>
      <vt:lpstr>'18机关运行经费'!Print_Titles</vt:lpstr>
      <vt:lpstr>'2部门收支总表（分单位）'!Print_Titles</vt:lpstr>
      <vt:lpstr>公开表皮!Print_Titles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2018-02-09T03:05:34Z</cp:lastPrinted>
  <dcterms:created xsi:type="dcterms:W3CDTF">2017-01-26T02:06:17Z</dcterms:created>
  <dcterms:modified xsi:type="dcterms:W3CDTF">2020-03-11T13:12:03Z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