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tabRatio="944" firstSheet="34"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<sst xmlns="http://schemas.openxmlformats.org/spreadsheetml/2006/main" count="1013" uniqueCount="459">
  <si>
    <t>附件2</t>
  </si>
  <si>
    <t>抚顺市交通运输发展服务中心2019年部门预算和“三公”经费预算公开表</t>
  </si>
  <si>
    <t xml:space="preserve"> </t>
  </si>
  <si>
    <t>目        录</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</si>
  <si>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</si>
  <si>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</si>
  <si>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</si>
  <si>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</si>
  <si>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</si>
  <si>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</si>
  <si>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</si>
  <si>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</si>
  <si>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</si>
  <si>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</si>
  <si>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</si>
  <si>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</si>
  <si>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</si>
  <si>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</si>
  <si>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</si>
  <si>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</si>
  <si>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</si>
  <si>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</si>
  <si>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</si>
  <si>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</si>
  <si>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公开表1</t>
  </si>
  <si>
    <t>部门名称：抚顺市交通运输发展服务中心</t>
  </si>
  <si>
    <t>单位：万元</t>
  </si>
  <si>
    <t>收                 入</t>
  </si>
  <si>
    <t>支           出</t>
  </si>
  <si>
    <t>项          目</t>
  </si>
  <si>
    <t>预算数</t>
  </si>
  <si>
    <t>一、财政拨款收入</t>
  </si>
  <si>
    <t>一、社会保障和就业支出</t>
  </si>
  <si>
    <t>其中：上级提前告知转移支付资金</t>
  </si>
  <si>
    <t xml:space="preserve">  行政事业单位离退休</t>
  </si>
  <si>
    <t>二、纳入预算管理的专项收入</t>
  </si>
  <si>
    <t xml:space="preserve">    事业单位离退休</t>
  </si>
  <si>
    <t>三、纳入预算管理的行政事业性收费</t>
  </si>
  <si>
    <t xml:space="preserve">    机关事业单位基本养老保险缴费支出</t>
  </si>
  <si>
    <t>四、国有资源（资产）有偿使用收入</t>
  </si>
  <si>
    <t>机关事业单位职业年金缴费支出</t>
  </si>
  <si>
    <t>五、政府住房收入</t>
  </si>
  <si>
    <t>二、卫生健康支出</t>
  </si>
  <si>
    <t>六、纳入政府性基金预算管理收入</t>
  </si>
  <si>
    <t xml:space="preserve">  行政事业单位医疗</t>
  </si>
  <si>
    <t xml:space="preserve">    事业单位医疗</t>
  </si>
  <si>
    <t>七、纳入专户管理的行政事业性收费</t>
  </si>
  <si>
    <t>三、交通运输支出</t>
  </si>
  <si>
    <t>公路水路运输</t>
  </si>
  <si>
    <t>公路运输管理</t>
  </si>
  <si>
    <t>其他公路水路运输支出</t>
  </si>
  <si>
    <t>四、住房保障支出</t>
  </si>
  <si>
    <t xml:space="preserve">  住房改革支出</t>
  </si>
  <si>
    <t xml:space="preserve">    住房公积金</t>
  </si>
  <si>
    <t>收    入    合    计</t>
  </si>
  <si>
    <t>支    出    总    计</t>
  </si>
  <si>
    <t>2019年部门收支总体情况表（分单位）</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</si>
  <si>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</si>
  <si>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</si>
  <si>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</si>
  <si>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</si>
  <si>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</si>
  <si>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</si>
  <si>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</si>
  <si>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</si>
  <si>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</si>
  <si>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</si>
  <si>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</si>
  <si>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</si>
  <si>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市交通运输发展服务中心</t>
  </si>
  <si>
    <t>2019年部门收入总体情况表</t>
  </si>
  <si>
    <t>公开表3</t>
  </si>
  <si>
    <t>科目编码</t>
  </si>
  <si>
    <t>科目名称</t>
  </si>
  <si>
    <t>类</t>
  </si>
  <si>
    <t>款</t>
  </si>
  <si>
    <t>项</t>
  </si>
  <si>
    <t>2019年部门支出总体情况表</t>
  </si>
  <si>
    <t>公开表4</t>
  </si>
  <si>
    <t>208</t>
  </si>
  <si>
    <t>社会保障和就业支出</t>
  </si>
  <si>
    <t>05</t>
  </si>
  <si>
    <t>02</t>
  </si>
  <si>
    <t>06</t>
  </si>
  <si>
    <t xml:space="preserve">    机关事业单位职业年金缴费支出</t>
  </si>
  <si>
    <t>210</t>
  </si>
  <si>
    <t>卫生健康支出</t>
  </si>
  <si>
    <t>11</t>
  </si>
  <si>
    <t>214</t>
  </si>
  <si>
    <t>交通运输支出</t>
  </si>
  <si>
    <t>01</t>
  </si>
  <si>
    <t>12</t>
  </si>
  <si>
    <t>99</t>
  </si>
  <si>
    <t>221</t>
  </si>
  <si>
    <t>住房保障支出</t>
  </si>
  <si>
    <t>……</t>
  </si>
  <si>
    <t>2019年部门支出总体情况表（按功能科目）</t>
  </si>
  <si>
    <t>公开表5</t>
  </si>
  <si>
    <t>部门名称：</t>
  </si>
  <si>
    <t>抚顺市交通运输发展服务中心</t>
  </si>
  <si>
    <t>资金来源</t>
  </si>
  <si>
    <t xml:space="preserve">  </t>
  </si>
  <si>
    <t>公路运输支出</t>
  </si>
  <si>
    <t>2019年部门财政拨款收支总体情况表</t>
  </si>
  <si>
    <t>公开表6</t>
  </si>
  <si>
    <t>财政拨款收入预算</t>
  </si>
  <si>
    <t>财政拨款支出预算</t>
  </si>
  <si>
    <t>2019年部门财政拨款收支总体情况表（按功能科目）</t>
  </si>
  <si>
    <t>公开表7</t>
  </si>
  <si>
    <t>支出内容</t>
  </si>
  <si>
    <t>行政事业单位离退休</t>
  </si>
  <si>
    <t>事业单位离退休</t>
  </si>
  <si>
    <t>机关事业单位基本养老保险</t>
  </si>
  <si>
    <t>机关事业单位职业年金缴费</t>
  </si>
  <si>
    <t>行政事业单位医疗</t>
  </si>
  <si>
    <t>事业单位医疗</t>
  </si>
  <si>
    <t>其他水路公路运输支出</t>
  </si>
  <si>
    <t>住房改革支出</t>
  </si>
  <si>
    <t>住房公积金</t>
  </si>
  <si>
    <t>2019年部门一般公共预算支出情况表</t>
  </si>
  <si>
    <t>公开表8</t>
  </si>
  <si>
    <t>301工资福利支出</t>
  </si>
  <si>
    <t>302商品和服务支出</t>
  </si>
  <si>
    <t>303对个人和家庭的补助</t>
  </si>
  <si>
    <t>307债务利息及费用支出</t>
  </si>
  <si>
    <t>310资本性支出</t>
  </si>
  <si>
    <t>312对企业补助</t>
  </si>
  <si>
    <t xml:space="preserve">399其他支出 </t>
  </si>
  <si>
    <t>301</t>
  </si>
  <si>
    <t>30101</t>
  </si>
  <si>
    <t>基本工资</t>
  </si>
  <si>
    <t>3010102</t>
  </si>
  <si>
    <t>基本工资（非统发）</t>
  </si>
  <si>
    <t>30102</t>
  </si>
  <si>
    <t>津贴补贴</t>
  </si>
  <si>
    <t>3010202</t>
  </si>
  <si>
    <t>津贴补贴（非同发）</t>
  </si>
  <si>
    <t>30103</t>
  </si>
  <si>
    <t>奖金</t>
  </si>
  <si>
    <t>3010302</t>
  </si>
  <si>
    <t>奖金（非统发）</t>
  </si>
  <si>
    <t>30108</t>
  </si>
  <si>
    <t>机关事业单位基本养老保险缴费</t>
  </si>
  <si>
    <t>3010802</t>
  </si>
  <si>
    <t>机关事业单位基本养老保险缴费（非统发）</t>
  </si>
  <si>
    <t>30109</t>
  </si>
  <si>
    <t>职业年金缴费</t>
  </si>
  <si>
    <t>3010902</t>
  </si>
  <si>
    <t>职业年金缴费（非统发）</t>
  </si>
  <si>
    <t>30110</t>
  </si>
  <si>
    <t>职工基本医疗保险缴费</t>
  </si>
  <si>
    <t>3011002</t>
  </si>
  <si>
    <t>职工基本医疗保险缴费（非统发）</t>
  </si>
  <si>
    <t>30112</t>
  </si>
  <si>
    <t>其他社会保障缴费</t>
  </si>
  <si>
    <t>3011202</t>
  </si>
  <si>
    <t>失业（非统发）</t>
  </si>
  <si>
    <t>3011204</t>
  </si>
  <si>
    <t>工伤（非统发）</t>
  </si>
  <si>
    <t>3010206</t>
  </si>
  <si>
    <t>医保大病统筹（含风险调基金（（非统发）</t>
  </si>
  <si>
    <t>3010208</t>
  </si>
  <si>
    <t>其他社会保险缴费（非统发）</t>
  </si>
  <si>
    <t>30113</t>
  </si>
  <si>
    <t>3011302</t>
  </si>
  <si>
    <t>住房公积金（非统发）</t>
  </si>
  <si>
    <t>30199</t>
  </si>
  <si>
    <t>其他工资福利支出</t>
  </si>
  <si>
    <t>3019941</t>
  </si>
  <si>
    <t>其他工资福利支出（非统发）</t>
  </si>
  <si>
    <t>302</t>
  </si>
  <si>
    <t>30201</t>
  </si>
  <si>
    <t>办公费</t>
  </si>
  <si>
    <t>3020101</t>
  </si>
  <si>
    <t>3020150</t>
  </si>
  <si>
    <t>办公费（项目)</t>
  </si>
  <si>
    <t>30202</t>
  </si>
  <si>
    <t>印刷费</t>
  </si>
  <si>
    <t>3020201</t>
  </si>
  <si>
    <t>3020250</t>
  </si>
  <si>
    <t>印刷费（项目）</t>
  </si>
  <si>
    <t>30203</t>
  </si>
  <si>
    <t>咨询费</t>
  </si>
  <si>
    <t>3020301</t>
  </si>
  <si>
    <t>30205</t>
  </si>
  <si>
    <t>水费</t>
  </si>
  <si>
    <t>3020501</t>
  </si>
  <si>
    <t>302050</t>
  </si>
  <si>
    <t>水费（项目）</t>
  </si>
  <si>
    <t>30206</t>
  </si>
  <si>
    <t>电费</t>
  </si>
  <si>
    <t>3020601</t>
  </si>
  <si>
    <t>3020650</t>
  </si>
  <si>
    <t>电费（项目）</t>
  </si>
  <si>
    <t>30207</t>
  </si>
  <si>
    <t>邮电费</t>
  </si>
  <si>
    <t>3020701</t>
  </si>
  <si>
    <t>3020750</t>
  </si>
  <si>
    <t>邮电费（项目）</t>
  </si>
  <si>
    <t>30208</t>
  </si>
  <si>
    <t>取暖费</t>
  </si>
  <si>
    <t>3020804</t>
  </si>
  <si>
    <t>公用取暖费</t>
  </si>
  <si>
    <t>3020851</t>
  </si>
  <si>
    <t>公用取暖费（项目）</t>
  </si>
  <si>
    <t>30209</t>
  </si>
  <si>
    <t>物业管理费</t>
  </si>
  <si>
    <t>3020950</t>
  </si>
  <si>
    <t>物业管理费（项目）</t>
  </si>
  <si>
    <t>30211</t>
  </si>
  <si>
    <t>差旅费</t>
  </si>
  <si>
    <t>3021101</t>
  </si>
  <si>
    <t>3021150</t>
  </si>
  <si>
    <t>差旅费（项目）</t>
  </si>
  <si>
    <t>30213</t>
  </si>
  <si>
    <t>维修（护）费</t>
  </si>
  <si>
    <t>3021301</t>
  </si>
  <si>
    <t>3021350</t>
  </si>
  <si>
    <t>维修（护）费（项目）</t>
  </si>
  <si>
    <t>30214</t>
  </si>
  <si>
    <t>租赁费</t>
  </si>
  <si>
    <t>3021401</t>
  </si>
  <si>
    <t>3021450</t>
  </si>
  <si>
    <t>租赁费（项目）</t>
  </si>
  <si>
    <t>30215</t>
  </si>
  <si>
    <t>会议费</t>
  </si>
  <si>
    <t>3021501</t>
  </si>
  <si>
    <t>3021550</t>
  </si>
  <si>
    <t>会议费(项目）</t>
  </si>
  <si>
    <t>30216</t>
  </si>
  <si>
    <t>培训费</t>
  </si>
  <si>
    <t>3021601</t>
  </si>
  <si>
    <t>3021650</t>
  </si>
  <si>
    <t>培训费（项目）</t>
  </si>
  <si>
    <t>30217</t>
  </si>
  <si>
    <t>公务接待费</t>
  </si>
  <si>
    <t>3021701</t>
  </si>
  <si>
    <t>30226</t>
  </si>
  <si>
    <t>劳务费</t>
  </si>
  <si>
    <t>3022601</t>
  </si>
  <si>
    <t>劳务费（临时用工、劳务派遣）</t>
  </si>
  <si>
    <t>3011501</t>
  </si>
  <si>
    <t>其他劳务费</t>
  </si>
  <si>
    <t>3022650</t>
  </si>
  <si>
    <t>其他劳务费（项目）</t>
  </si>
  <si>
    <t>30228</t>
  </si>
  <si>
    <t>工会经费</t>
  </si>
  <si>
    <t>3022801</t>
  </si>
  <si>
    <t>工会经费（上缴）</t>
  </si>
  <si>
    <t>3022802</t>
  </si>
  <si>
    <t>工会经费（留存）</t>
  </si>
  <si>
    <t>30231</t>
  </si>
  <si>
    <t>公务用车运行维护费</t>
  </si>
  <si>
    <t>3023102</t>
  </si>
  <si>
    <t>公务用车运行维护费（未车改）</t>
  </si>
  <si>
    <t>3023150</t>
  </si>
  <si>
    <t>公务用车运行维护费（项目）</t>
  </si>
  <si>
    <t>30299</t>
  </si>
  <si>
    <t>其他商品和服务支出</t>
  </si>
  <si>
    <t>3029902</t>
  </si>
  <si>
    <t>离退休人员公用经费</t>
  </si>
  <si>
    <t>3029949</t>
  </si>
  <si>
    <t>3029999</t>
  </si>
  <si>
    <t>其他商品和服务支出（项目）</t>
  </si>
  <si>
    <t>303</t>
  </si>
  <si>
    <t>30301</t>
  </si>
  <si>
    <t>离休费</t>
  </si>
  <si>
    <t>3030102</t>
  </si>
  <si>
    <t>离休费（非统发）</t>
  </si>
  <si>
    <t>30302</t>
  </si>
  <si>
    <t>退休费</t>
  </si>
  <si>
    <t>3030202</t>
  </si>
  <si>
    <t>退休费（非统发）</t>
  </si>
  <si>
    <t>30303</t>
  </si>
  <si>
    <t>退职（役）费</t>
  </si>
  <si>
    <t>3030301</t>
  </si>
  <si>
    <t>30304</t>
  </si>
  <si>
    <t>抚恤金</t>
  </si>
  <si>
    <t>3030401</t>
  </si>
  <si>
    <t>30305</t>
  </si>
  <si>
    <t>生活补助</t>
  </si>
  <si>
    <t>3030501</t>
  </si>
  <si>
    <t>在职遗属补助</t>
  </si>
  <si>
    <t>3030502</t>
  </si>
  <si>
    <t>离退遗属补助</t>
  </si>
  <si>
    <t>30399</t>
  </si>
  <si>
    <t>其他对个人和家庭的补助支出</t>
  </si>
  <si>
    <t>3039941</t>
  </si>
  <si>
    <t>其他对个人和家庭的补助支出（非统发</t>
  </si>
  <si>
    <t>2019年部门一般公共预算基本支出表</t>
  </si>
  <si>
    <t>公开表9</t>
  </si>
  <si>
    <t>2019年部门一般公共预算基本支出情况表（按经济分类）</t>
  </si>
  <si>
    <t>公开表10</t>
  </si>
  <si>
    <t>2019年预算数</t>
  </si>
  <si>
    <t>人员经费</t>
  </si>
  <si>
    <t>公用经费</t>
  </si>
  <si>
    <t>一般公共预算基本支出合计</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</si>
  <si>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</si>
  <si>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</si>
  <si>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</si>
  <si>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</si>
  <si>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</si>
  <si>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</si>
  <si>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</si>
  <si>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</si>
  <si>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</si>
  <si>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</si>
  <si>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 xml:space="preserve">    其他社会保障缴费</t>
  </si>
  <si>
    <t>13</t>
  </si>
  <si>
    <t xml:space="preserve">    其他工资福利支出</t>
  </si>
  <si>
    <t xml:space="preserve">    办公费</t>
  </si>
  <si>
    <t xml:space="preserve">    印刷费</t>
  </si>
  <si>
    <t xml:space="preserve">    咨询费</t>
  </si>
  <si>
    <t xml:space="preserve">    水费</t>
  </si>
  <si>
    <t xml:space="preserve">    电费</t>
  </si>
  <si>
    <t>07</t>
  </si>
  <si>
    <t xml:space="preserve">    邮电费</t>
  </si>
  <si>
    <t xml:space="preserve">    取暖费</t>
  </si>
  <si>
    <t xml:space="preserve">    差旅费</t>
  </si>
  <si>
    <t xml:space="preserve">    维修(护)费</t>
  </si>
  <si>
    <t>14</t>
  </si>
  <si>
    <t xml:space="preserve">    租赁费</t>
  </si>
  <si>
    <t>15</t>
  </si>
  <si>
    <t xml:space="preserve">    会议费</t>
  </si>
  <si>
    <t>16</t>
  </si>
  <si>
    <t xml:space="preserve">    培训费</t>
  </si>
  <si>
    <t>17</t>
  </si>
  <si>
    <t xml:space="preserve">    公务接待费</t>
  </si>
  <si>
    <t>26</t>
  </si>
  <si>
    <t xml:space="preserve">    劳务费</t>
  </si>
  <si>
    <t>28</t>
  </si>
  <si>
    <t xml:space="preserve">    工会经费</t>
  </si>
  <si>
    <t>31</t>
  </si>
  <si>
    <t xml:space="preserve">    公务用车运行维护费</t>
  </si>
  <si>
    <t xml:space="preserve">    其他商品和服务支出</t>
  </si>
  <si>
    <t>对个人家庭补助支出</t>
  </si>
  <si>
    <t xml:space="preserve">    离休费</t>
  </si>
  <si>
    <t xml:space="preserve">    退休费</t>
  </si>
  <si>
    <t xml:space="preserve">    退职（役）费</t>
  </si>
  <si>
    <t>04</t>
  </si>
  <si>
    <t xml:space="preserve">    抚恤金</t>
  </si>
  <si>
    <t xml:space="preserve">    生活补助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</si>
  <si>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</si>
  <si>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</si>
  <si>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</si>
  <si>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</si>
  <si>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</si>
  <si>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</si>
  <si>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</si>
  <si>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</si>
  <si>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</si>
  <si>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</si>
  <si>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</si>
  <si>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</si>
  <si>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</si>
  <si>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</si>
  <si>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</si>
  <si>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</si>
  <si>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</si>
  <si>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</si>
  <si>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</si>
  <si>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</si>
  <si>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</si>
  <si>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</si>
  <si>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t>2019年纳入预算管理的行政事业性收费预算支出表</t>
  </si>
  <si>
    <t>公开表11</t>
  </si>
  <si>
    <t>市交通费运输发展服务中心</t>
  </si>
  <si>
    <t>2019年部门（政府性基金收入）政府性基金预算支出表</t>
  </si>
  <si>
    <t>公开表12</t>
  </si>
  <si>
    <t xml:space="preserve">       本部门没有纳入预算管理的政府性基金收入，也没有使用纳入预算管理的政府性基金收入安排的支出，故本表无数据”。</t>
  </si>
  <si>
    <t>2019年部门（国有资本经营收入）国有资本经营预算支出表</t>
  </si>
  <si>
    <r>
      <t>公开表1</t>
    </r>
    <r>
      <rPr>
        <b/>
        <sz val="10"/>
        <rFont val="宋体"/>
        <family val="0"/>
      </rPr>
      <t>3</t>
    </r>
  </si>
  <si>
    <t xml:space="preserve">                   本部门没有国有资本经营预算安排的支出 ，故本表无数据        </t>
  </si>
  <si>
    <t>2019年部门项目支出预算表</t>
  </si>
  <si>
    <r>
      <t>公开表1</t>
    </r>
    <r>
      <rPr>
        <b/>
        <sz val="10"/>
        <rFont val="宋体"/>
        <family val="0"/>
      </rPr>
      <t>4</t>
    </r>
  </si>
  <si>
    <t>项目名称</t>
  </si>
  <si>
    <t>项目内容</t>
  </si>
  <si>
    <t>交通运输行业管理</t>
  </si>
  <si>
    <t xml:space="preserve">一、交通运输行业专项整治经费28.4万元，对全市出租车市场、客运班车市场、危险货物运输和水上漂流等行业存在的黑车、拒载、索要高价、违章运输和安全隐患等进行专项整治（尤其是节假日和重大时段期间）。
二、交通运输行业维稳费30万元，用于执法人员开展稽查执法、打击暴力抗法和信访稳定等工作。
1、每年全国重要会议期间到北京、沈阳控防劝返的相关费用支出25万（到北京3500元*50人=17.5万；到沈阳1500元*50人=7.5万元）；
2、办公费用5万元。
三、城市公交客运服务管理经费18万元。
1、驾驶员星级评定”和“线路服务质量评定”考核、评审等费用1.5万元；
2、“公交出行宣传周”费用１.5万元，利用公交站亭站牌进行创卫、核心价值观等公益性宣传、标识费用2万元。
3、公交线路调整电台电视台及报纸公告费１万元；
4、公交安全防恐、公交安全演练、公交行业维稳、公交安全生产、行政执法培训和燃油补贴发放线路考核等经费6万元；
5、公交客流、票价及线路外业调查等经费６万元。
四、驾驶员培训管理经费9.1万元。
1、交通运输行业驾驶员考试支出7.6万元：（1）从业资格实操考试聘请专业考试老师费用4.6万元；(2)印刷费2万元（道路运输从业人员档案袋0.9万元，档案皮0.25万元，巡游网约车背景审查登记表0.18万元，考试申请表0.25万元，非税收入收据0.3万元，一般缴款书0.12万元）；（3）考试用设备及耗材1万元；
2、参加部省组织的业务培训及县区考试1.5万元(培训费0.39万元、差旅费1.11万元）。
</t>
  </si>
  <si>
    <t>基层服务窗口运行</t>
  </si>
  <si>
    <t>一、基层站所运行经费13万元
1、排污费、公共区域维修物料费、除雪费以及网络有线费等1万元。全市14个基层站所，依据以往支出水平，平均每个站所每年0.07万元，全年1万元；
2、物业服务费4.5万元。全市14个基层站所，依据往年支出水平，各所平均支出0.32万元，全年预计4.5万元；
3、抚顺县运管所房屋租赁费3.5万元。抚顺县运输管理所办公场所为租赁使用，全年租赁费3.5万元；
4、自烧锅炉取暖费4万元。基层站所自烧锅炉补贴，新宾县1759.5平方米、抚顺县站1168平方米，自烧锅炉补每平方补14元*2927.5平=4万元。
二、驾培处办公楼维修及运行费用15.5万元
1、维修（护）费4万元:分别是主要维修费4万元：3楼卫生间漏水需要资金2.2万元，加上部分暖气维修及办公楼日常维修1.8万元（明细见附表4页）。
2、物业费6万元:安排的是办公楼保洁（1人）和守卫（1人）的人员费用，人均工资费用2578.42元（工资1800+保险778.42）*12个月=30941.04元/年，2人合计123764.16元；（根据财政临时工工资及保险标准见附件2页）
3、电费2万元:平均每月1700元*12个月=2万元，2019年预计2万元；（附件1页）
4、水费1.5万元:平均每月1250元*12个月=1.5万元；（附件1页）
5、信息维护费2万元：单位电话费及网络宽带费用;（附件1页）
三、市公共行政服务中心交通分中心窗口业务人员费用6万元
包括收费发证窗口、打证窗口1人、信誉审核、档案查询窗口1人，合计2人，人均工资费用2578.42元（工资1800+保险778.42）*12个月=30941.04元/年，2人合计6.1万元。交通培训管理处每年新办证报名考试人员大约5000人，信誉考核人员大约60000人，平均每天业务量大约246人。</t>
  </si>
  <si>
    <t>2019年部门政府采购支出预算表</t>
  </si>
  <si>
    <r>
      <t>公开表1</t>
    </r>
    <r>
      <rPr>
        <b/>
        <sz val="9"/>
        <rFont val="宋体"/>
        <family val="0"/>
      </rPr>
      <t>5</t>
    </r>
  </si>
  <si>
    <t>部门名称：抚顺市交通费运输发展服务中心</t>
  </si>
  <si>
    <t>采购项目</t>
  </si>
  <si>
    <t>采购目录</t>
  </si>
  <si>
    <t>规格要求</t>
  </si>
  <si>
    <t>采购数量</t>
  </si>
  <si>
    <t/>
  </si>
  <si>
    <t>2019年本部门没有政府采购预算支出，故本表无数据</t>
  </si>
  <si>
    <t>2019年部门政府购买服务支出预算表</t>
  </si>
  <si>
    <r>
      <t>公开表1</t>
    </r>
    <r>
      <rPr>
        <b/>
        <sz val="9"/>
        <rFont val="宋体"/>
        <family val="0"/>
      </rPr>
      <t>6</t>
    </r>
  </si>
  <si>
    <t>购买项目名称</t>
  </si>
  <si>
    <t>购买服务项目内容</t>
  </si>
  <si>
    <t>功能科目</t>
  </si>
  <si>
    <t>购买项目类别</t>
  </si>
  <si>
    <t>承接主体类别</t>
  </si>
  <si>
    <t>购买方式</t>
  </si>
  <si>
    <t>2019年本部门没有政府购买服务支出，故本表无数据</t>
  </si>
  <si>
    <t>2019年部门一般公共预算“三公”经费支出情况表</t>
  </si>
  <si>
    <t>公开表17</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</si>
  <si>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</si>
  <si>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</si>
  <si>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</si>
  <si>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</si>
  <si>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</si>
  <si>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</si>
  <si>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</si>
  <si>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</si>
  <si>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</si>
  <si>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</si>
  <si>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2019年部门一般公共预算机关运行经费明细表</t>
  </si>
  <si>
    <r>
      <t>公开表1</t>
    </r>
    <r>
      <rPr>
        <b/>
        <sz val="10"/>
        <rFont val="宋体"/>
        <family val="0"/>
      </rPr>
      <t>8</t>
    </r>
  </si>
  <si>
    <t>科目代码</t>
  </si>
  <si>
    <t>抚顺市交通运输发展服务中心不是参公事业单位</t>
  </si>
  <si>
    <t>2019年部门项目支出预算绩效目标情况表</t>
  </si>
  <si>
    <t>公开表19</t>
  </si>
  <si>
    <t>项目年度绩效目标</t>
  </si>
  <si>
    <t>项目实施
计划</t>
  </si>
  <si>
    <t>产出指标</t>
  </si>
  <si>
    <t>效益指标</t>
  </si>
  <si>
    <t>指标1</t>
  </si>
  <si>
    <t>指标2</t>
  </si>
  <si>
    <t>指标3</t>
  </si>
  <si>
    <t>指标4</t>
  </si>
  <si>
    <r>
      <t>交通运输行业管理经费项目的列支主要用于维护交通运输发展服务行业的持续稳定以及行业治理整顿，确保交通运输市场稳定有序发展。2、通过对各类道路运输从业人员的考试，提高了道路运输从业人员的综合素质，提高了道路安全意识和法律意识，提高了服务质量和职业道德水准。</t>
    </r>
    <r>
      <rPr>
        <sz val="9"/>
        <rFont val="Times New Roman"/>
        <family val="1"/>
      </rPr>
      <t>3</t>
    </r>
    <r>
      <rPr>
        <sz val="9"/>
        <rFont val="宋体"/>
        <family val="0"/>
      </rPr>
      <t>、通过利用交通运输的行业优势，宣传公共交通以及运输安全知识、社会主义核心价值观，促进城市卫生环境改善。</t>
    </r>
    <r>
      <rPr>
        <sz val="9"/>
        <rFont val="Times New Roman"/>
        <family val="1"/>
      </rPr>
      <t>4</t>
    </r>
    <r>
      <rPr>
        <sz val="9"/>
        <rFont val="宋体"/>
        <family val="0"/>
      </rPr>
      <t>、按计划组织实施交通运输行业安全防恐、安全演练，增强从业者安全意识以和逃生措施，有效降低安全事故的发生。</t>
    </r>
    <r>
      <rPr>
        <sz val="9"/>
        <rFont val="Times New Roman"/>
        <family val="1"/>
      </rPr>
      <t>5</t>
    </r>
    <r>
      <rPr>
        <sz val="9"/>
        <rFont val="宋体"/>
        <family val="0"/>
      </rPr>
      <t>、为促进交通运输发展行业平稳有序发展，应按计划组织进行行业调研等工作。</t>
    </r>
    <r>
      <rPr>
        <sz val="9"/>
        <rFont val="Times New Roman"/>
        <family val="1"/>
      </rPr>
      <t>6</t>
    </r>
    <r>
      <rPr>
        <sz val="9"/>
        <rFont val="宋体"/>
        <family val="0"/>
      </rPr>
      <t>、定时举办对交通运输行业驾驶人员的评选，促进从业者积极提高自身专业素养，提高整个行业从业人员素质水平。</t>
    </r>
  </si>
  <si>
    <t>1-12月份</t>
  </si>
  <si>
    <r>
      <t>按季度月份支出相关项目资金。1、完成各类道路运输从业人员考试合格发证</t>
    </r>
    <r>
      <rPr>
        <sz val="9"/>
        <rFont val="Times New Roman"/>
        <family val="1"/>
      </rPr>
      <t>6000</t>
    </r>
    <r>
      <rPr>
        <sz val="9"/>
        <rFont val="宋体"/>
        <family val="0"/>
      </rPr>
      <t>人。</t>
    </r>
    <r>
      <rPr>
        <sz val="9"/>
        <rFont val="Times New Roman"/>
        <family val="1"/>
      </rPr>
      <t>2</t>
    </r>
    <r>
      <rPr>
        <sz val="9"/>
        <rFont val="宋体"/>
        <family val="0"/>
      </rPr>
      <t>、完成各类道路运输从业人员诚信考核</t>
    </r>
    <r>
      <rPr>
        <sz val="9"/>
        <rFont val="Times New Roman"/>
        <family val="1"/>
      </rPr>
      <t>50000</t>
    </r>
    <r>
      <rPr>
        <sz val="9"/>
        <rFont val="宋体"/>
        <family val="0"/>
      </rPr>
      <t>人。</t>
    </r>
  </si>
  <si>
    <t>在国家重大会议期间，积极配合上级部门以及各单位进行稳定信访工作；同时在重大节假日期间对出租车市场、客运班车市场、危险货物运输和水上漂流等行业存在的黑车、拒载、索要高价、违章运输和安全隐患等进行专项整治维护交通运输行业持续稳定发展。</t>
  </si>
  <si>
    <t>按计划实施驾驶员考评工作，促进交通运输行业从业者积极提高自身专业素养，从而提升整个行业从业者整体素质和服务质量。</t>
  </si>
  <si>
    <t>实施交通运输发展行业安全防恐、安全演练，提高从业者安全生产意识以及增强从业者在遇安全事故时的基本逃生技能。</t>
  </si>
  <si>
    <r>
      <t xml:space="preserve">保障运输行业平稳有序发展。1、提高了道路运输从业人员综合素质。 </t>
    </r>
    <r>
      <rPr>
        <sz val="9"/>
        <rFont val="Times New Roman"/>
        <family val="1"/>
      </rPr>
      <t>2</t>
    </r>
    <r>
      <rPr>
        <sz val="9"/>
        <rFont val="宋体"/>
        <family val="0"/>
      </rPr>
      <t>、提高了道路安全意识和法律意识，对安全事故的发生做到有效的防范。</t>
    </r>
    <r>
      <rPr>
        <sz val="9"/>
        <rFont val="Times New Roman"/>
        <family val="1"/>
      </rPr>
      <t>3</t>
    </r>
    <r>
      <rPr>
        <sz val="9"/>
        <rFont val="宋体"/>
        <family val="0"/>
      </rPr>
      <t>、提高了道路运输从业人员的道德水准和服务质量。</t>
    </r>
    <r>
      <rPr>
        <sz val="9"/>
        <rFont val="Times New Roman"/>
        <family val="1"/>
      </rPr>
      <t>4</t>
    </r>
    <r>
      <rPr>
        <sz val="9"/>
        <rFont val="宋体"/>
        <family val="0"/>
      </rPr>
      <t>、增加了道路运输从业人员的就业几率。</t>
    </r>
    <r>
      <rPr>
        <sz val="9"/>
        <rFont val="Times New Roman"/>
        <family val="1"/>
      </rPr>
      <t>5</t>
    </r>
    <r>
      <rPr>
        <sz val="9"/>
        <rFont val="宋体"/>
        <family val="0"/>
      </rPr>
      <t>、宣传社会主义核心价值观，促进城市卫生环境改善。</t>
    </r>
  </si>
  <si>
    <t>保障抚顺市交通运输发展服务中心基层服务窗口能正常运行，能提高中心服务窗口提升服务标准和服务质量，为促进抚顺交通运输行业健康、稳定发展。</t>
  </si>
  <si>
    <t>按时缴纳中心基层服务窗口水、电、物业费等相关运行费用，保障中心工作顺利开展；</t>
  </si>
  <si>
    <t>完成全地区驾校诚信考核工作。</t>
  </si>
  <si>
    <t>完成初学机动车驾驶员培训30000人。</t>
  </si>
  <si>
    <t>按月支付基层窗口临时工人员工资以及保险。</t>
  </si>
  <si>
    <t>提高交通运输发展服务中心工作服务质量。</t>
  </si>
  <si>
    <t>维护抚顺市运输发展行业市场秩序。</t>
  </si>
  <si>
    <t>保障本市交通运输发展行业持续稳定发展。</t>
  </si>
  <si>
    <t>2019年度部门预算公开情况统计表</t>
  </si>
  <si>
    <t>部门名称（公章）：</t>
  </si>
  <si>
    <t>是否已公开</t>
  </si>
  <si>
    <t>公开时间</t>
  </si>
  <si>
    <t>公开方式</t>
  </si>
  <si>
    <t>涉密部门对不进行公开的简要说明并确认</t>
  </si>
  <si>
    <t>备注</t>
  </si>
  <si>
    <t>4.30</t>
  </si>
  <si>
    <t>网站公开</t>
  </si>
  <si>
    <t>公开预算的网址及其他公开地点（详细地址）</t>
  </si>
  <si>
    <t>heep://www/fushun.gov.cn    http://fssjtj.fushun.gov.cn</t>
  </si>
  <si>
    <t>公众反映及答复情况</t>
  </si>
  <si>
    <t>公开机关及下属单位名单</t>
  </si>
  <si>
    <t>填表人：</t>
  </si>
  <si>
    <t>李磊</t>
  </si>
  <si>
    <t>办公电话：</t>
  </si>
  <si>
    <t>手机：</t>
  </si>
  <si>
    <t>财务负责人：</t>
  </si>
  <si>
    <t>李新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</si>
</sst>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Red]\(0.0\)"/>
    <numFmt numFmtId="178" formatCode=";;"/>
    <numFmt numFmtId="179" formatCode="#,##0.00_ "/>
    <numFmt numFmtId="180" formatCode="0.00_ "/>
    <numFmt numFmtId="181" formatCode="#,##0.0000"/>
    <numFmt numFmtId="182" formatCode="#,##0.0"/>
    <numFmt numFmtId="183" formatCode="#,##0_ "/>
    <numFmt numFmtId="184" formatCode="#,##0.0_);\(#,##0.0\)"/>
    <numFmt numFmtId="185" formatCode="#,##0.00_);[Red]\(#,##0.00\)"/>
  </numFmts>
  <fonts count="44">
    <font>
      <sz val="9"/>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1"/>
      <color indexed="17"/>
      <name val="宋体"/>
      <family val="0"/>
    </font>
    <font>
      <b/>
      <sz val="18"/>
      <color indexed="56"/>
      <name val="宋体"/>
      <family val="0"/>
    </font>
    <font>
      <b/>
      <sz val="11"/>
      <color indexed="56"/>
      <name val="宋体"/>
      <family val="0"/>
    </font>
    <font>
      <u val="single"/>
      <sz val="11"/>
      <color indexed="12"/>
      <name val="宋体"/>
      <family val="0"/>
    </font>
    <font>
      <u val="single"/>
      <sz val="12"/>
      <color indexed="12"/>
      <name val="宋体"/>
      <family val="0"/>
    </font>
    <font>
      <sz val="11"/>
      <color indexed="52"/>
      <name val="宋体"/>
      <family val="0"/>
    </font>
    <font>
      <i/>
      <sz val="11"/>
      <color indexed="23"/>
      <name val="宋体"/>
      <family val="0"/>
    </font>
    <font>
      <sz val="11"/>
      <color indexed="20"/>
      <name val="宋体"/>
      <family val="0"/>
    </font>
    <font>
      <u val="single"/>
      <sz val="11"/>
      <color indexed="36"/>
      <name val="宋体"/>
      <family val="0"/>
    </font>
    <font>
      <sz val="10"/>
      <color indexed="8"/>
      <name val="Arial"/>
      <family val="2"/>
    </font>
    <font>
      <b/>
      <sz val="10"/>
      <name val="Arial"/>
      <family val="2"/>
    </font>
    <font>
      <sz val="11"/>
      <color indexed="16"/>
      <name val="宋体"/>
      <family val="0"/>
    </font>
    <font>
      <sz val="9"/>
      <name val="Times New Roman"/>
      <family val="1"/>
    </font>
    <font>
      <sz val="11"/>
      <color rgb="FF006100"/>
      <name val="Calibri"/>
      <family val="0"/>
    </font>
    <font>
      <sz val="11"/>
      <color rgb="FF9C0006"/>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bottom>
        <color indexed="63"/>
      </bottom>
    </border>
    <border>
      <left>
        <color indexed="63"/>
      </left>
      <right style="thin"/>
      <top style="thin"/>
      <bottom>
        <color indexed="63"/>
      </bottom>
    </border>
    <border>
      <left style="thin"/>
      <right>
        <color indexed="63"/>
      </right>
      <top>
        <color indexed="63"/>
      </top>
      <bottom style="thin"/>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0" fillId="2" borderId="0" applyNumberFormat="0" applyBorder="0" applyAlignment="0" applyProtection="0"/>
    <xf numFmtId="0" fontId="33" fillId="0" borderId="0" applyNumberFormat="0" applyFill="0" applyBorder="0" applyAlignment="0" applyProtection="0"/>
    <xf numFmtId="0" fontId="23" fillId="3" borderId="0" applyNumberFormat="0" applyBorder="0" applyAlignment="0" applyProtection="0"/>
    <xf numFmtId="0" fontId="20" fillId="4" borderId="0" applyNumberFormat="0" applyBorder="0" applyAlignment="0" applyProtection="0"/>
    <xf numFmtId="0" fontId="26" fillId="5" borderId="1" applyNumberFormat="0" applyAlignment="0" applyProtection="0"/>
    <xf numFmtId="0" fontId="0" fillId="0" borderId="0">
      <alignment/>
      <protection/>
    </xf>
    <xf numFmtId="0" fontId="20" fillId="6" borderId="0" applyNumberFormat="0" applyBorder="0" applyAlignment="0" applyProtection="0"/>
    <xf numFmtId="0" fontId="27" fillId="7" borderId="1" applyNumberFormat="0" applyAlignment="0" applyProtection="0"/>
    <xf numFmtId="0" fontId="36" fillId="8" borderId="0" applyNumberFormat="0" applyBorder="0" applyAlignment="0" applyProtection="0"/>
    <xf numFmtId="9" fontId="1" fillId="0" borderId="0" applyFont="0" applyFill="0" applyBorder="0" applyAlignment="0" applyProtection="0"/>
    <xf numFmtId="0" fontId="23" fillId="6" borderId="0" applyNumberFormat="0" applyBorder="0" applyAlignment="0" applyProtection="0"/>
    <xf numFmtId="0" fontId="32" fillId="0" borderId="0" applyNumberForma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42" fillId="9" borderId="0" applyNumberFormat="0" applyBorder="0" applyAlignment="0" applyProtection="0"/>
    <xf numFmtId="0" fontId="0" fillId="10" borderId="2" applyNumberFormat="0" applyFont="0" applyAlignment="0" applyProtection="0"/>
    <xf numFmtId="0" fontId="23" fillId="3" borderId="0" applyNumberFormat="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23" fillId="11" borderId="0" applyNumberFormat="0" applyBorder="0" applyAlignment="0" applyProtection="0"/>
    <xf numFmtId="0" fontId="20" fillId="12" borderId="0" applyNumberFormat="0" applyBorder="0" applyAlignment="0" applyProtection="0"/>
    <xf numFmtId="0" fontId="35" fillId="0" borderId="0" applyNumberFormat="0" applyFill="0" applyBorder="0" applyAlignment="0" applyProtection="0"/>
    <xf numFmtId="0" fontId="24" fillId="0" borderId="3" applyNumberFormat="0" applyFill="0" applyAlignment="0" applyProtection="0"/>
    <xf numFmtId="0" fontId="21" fillId="0" borderId="4" applyNumberFormat="0" applyFill="0" applyAlignment="0" applyProtection="0"/>
    <xf numFmtId="0" fontId="23" fillId="13" borderId="0" applyNumberFormat="0" applyBorder="0" applyAlignment="0" applyProtection="0"/>
    <xf numFmtId="0" fontId="31" fillId="0" borderId="5" applyNumberFormat="0" applyFill="0" applyAlignment="0" applyProtection="0"/>
    <xf numFmtId="0" fontId="23" fillId="14" borderId="0" applyNumberFormat="0" applyBorder="0" applyAlignment="0" applyProtection="0"/>
    <xf numFmtId="0" fontId="22" fillId="7" borderId="6" applyNumberFormat="0" applyAlignment="0" applyProtection="0"/>
    <xf numFmtId="0" fontId="27" fillId="7" borderId="1" applyNumberFormat="0" applyAlignment="0" applyProtection="0"/>
    <xf numFmtId="0" fontId="19" fillId="15" borderId="7" applyNumberFormat="0" applyAlignment="0" applyProtection="0"/>
    <xf numFmtId="0" fontId="20" fillId="16" borderId="0" applyNumberFormat="0" applyBorder="0" applyAlignment="0" applyProtection="0"/>
    <xf numFmtId="0" fontId="20" fillId="5" borderId="0" applyNumberFormat="0" applyBorder="0" applyAlignment="0" applyProtection="0"/>
    <xf numFmtId="0" fontId="23" fillId="17" borderId="0" applyNumberFormat="0" applyBorder="0" applyAlignment="0" applyProtection="0"/>
    <xf numFmtId="0" fontId="34" fillId="0" borderId="8" applyNumberFormat="0" applyFill="0" applyAlignment="0" applyProtection="0"/>
    <xf numFmtId="0" fontId="20" fillId="18" borderId="0" applyNumberFormat="0" applyBorder="0" applyAlignment="0" applyProtection="0"/>
    <xf numFmtId="0" fontId="28" fillId="0" borderId="9" applyNumberFormat="0" applyFill="0" applyAlignment="0" applyProtection="0"/>
    <xf numFmtId="0" fontId="29" fillId="4" borderId="0" applyNumberFormat="0" applyBorder="0" applyAlignment="0" applyProtection="0"/>
    <xf numFmtId="0" fontId="20" fillId="3" borderId="0" applyNumberFormat="0" applyBorder="0" applyAlignment="0" applyProtection="0"/>
    <xf numFmtId="0" fontId="25" fillId="19" borderId="0" applyNumberFormat="0" applyBorder="0" applyAlignment="0" applyProtection="0"/>
    <xf numFmtId="0" fontId="23" fillId="20" borderId="0" applyNumberFormat="0" applyBorder="0" applyAlignment="0" applyProtection="0"/>
    <xf numFmtId="0" fontId="20" fillId="12" borderId="0" applyNumberFormat="0" applyBorder="0" applyAlignment="0" applyProtection="0"/>
    <xf numFmtId="0" fontId="23" fillId="11" borderId="0" applyNumberFormat="0" applyBorder="0" applyAlignment="0" applyProtection="0"/>
    <xf numFmtId="0" fontId="20" fillId="2"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22" fillId="7" borderId="6" applyNumberFormat="0" applyAlignment="0" applyProtection="0"/>
    <xf numFmtId="0" fontId="20" fillId="3"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 borderId="0" applyNumberFormat="0" applyBorder="0" applyAlignment="0" applyProtection="0"/>
    <xf numFmtId="0" fontId="23" fillId="20"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20" fillId="23" borderId="0" applyNumberFormat="0" applyBorder="0" applyAlignment="0" applyProtection="0"/>
    <xf numFmtId="0" fontId="25" fillId="19" borderId="0" applyNumberFormat="0" applyBorder="0" applyAlignment="0" applyProtection="0"/>
    <xf numFmtId="0" fontId="20" fillId="4" borderId="0" applyNumberFormat="0" applyBorder="0" applyAlignment="0" applyProtection="0"/>
    <xf numFmtId="0" fontId="23" fillId="24" borderId="0" applyNumberFormat="0" applyBorder="0" applyAlignment="0" applyProtection="0"/>
    <xf numFmtId="0" fontId="20" fillId="8" borderId="0" applyNumberFormat="0" applyBorder="0" applyAlignment="0" applyProtection="0"/>
    <xf numFmtId="0" fontId="23" fillId="14" borderId="0" applyNumberFormat="0" applyBorder="0" applyAlignment="0" applyProtection="0"/>
    <xf numFmtId="0" fontId="20" fillId="4"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5" borderId="0" applyNumberFormat="0" applyBorder="0" applyAlignment="0" applyProtection="0"/>
    <xf numFmtId="0" fontId="20" fillId="16" borderId="0" applyNumberFormat="0" applyBorder="0" applyAlignment="0" applyProtection="0"/>
    <xf numFmtId="0" fontId="23" fillId="17"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20" fillId="18"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1" fillId="0" borderId="0">
      <alignment/>
      <protection/>
    </xf>
    <xf numFmtId="0" fontId="38" fillId="0" borderId="0" applyNumberFormat="0" applyFill="0" applyBorder="0" applyAlignment="0" applyProtection="0"/>
    <xf numFmtId="0" fontId="23" fillId="11" borderId="0" applyNumberFormat="0" applyBorder="0" applyAlignment="0" applyProtection="0"/>
    <xf numFmtId="0" fontId="39" fillId="0" borderId="0" applyNumberFormat="0" applyFill="0" applyBorder="0" applyAlignment="0" applyProtection="0"/>
    <xf numFmtId="0" fontId="36" fillId="8" borderId="0" applyNumberFormat="0" applyBorder="0" applyAlignment="0" applyProtection="0"/>
    <xf numFmtId="0" fontId="40" fillId="5" borderId="0" applyNumberFormat="0" applyBorder="0" applyAlignment="0" applyProtection="0"/>
    <xf numFmtId="0" fontId="43" fillId="25" borderId="0" applyNumberFormat="0" applyBorder="0" applyAlignment="0" applyProtection="0"/>
    <xf numFmtId="0" fontId="36" fillId="8" borderId="0" applyNumberFormat="0" applyBorder="0" applyAlignment="0" applyProtection="0"/>
    <xf numFmtId="0" fontId="0" fillId="0" borderId="0">
      <alignment/>
      <protection/>
    </xf>
    <xf numFmtId="0" fontId="1" fillId="0" borderId="0">
      <alignment/>
      <protection/>
    </xf>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9" fillId="15" borderId="7" applyNumberFormat="0" applyAlignment="0" applyProtection="0"/>
    <xf numFmtId="0" fontId="23" fillId="17"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26" fillId="5" borderId="1" applyNumberFormat="0" applyAlignment="0" applyProtection="0"/>
    <xf numFmtId="0" fontId="23" fillId="21" borderId="0" applyNumberFormat="0" applyBorder="0" applyAlignment="0" applyProtection="0"/>
    <xf numFmtId="0" fontId="0" fillId="10" borderId="2" applyNumberFormat="0" applyFont="0" applyAlignment="0" applyProtection="0"/>
  </cellStyleXfs>
  <cellXfs count="292">
    <xf numFmtId="0" fontId="0" fillId="0" borderId="0" xfId="0" applyAlignment="1">
      <alignment vertical="center"/>
    </xf>
    <xf numFmtId="0" fontId="1" fillId="0" borderId="0" xfId="108" applyFont="1" applyAlignment="1">
      <alignment vertical="center"/>
      <protection/>
    </xf>
    <xf numFmtId="0" fontId="2" fillId="0" borderId="0" xfId="108" applyFont="1" applyAlignment="1">
      <alignment horizontal="center"/>
      <protection/>
    </xf>
    <xf numFmtId="0" fontId="2" fillId="0" borderId="0" xfId="108" applyFont="1">
      <alignment/>
      <protection/>
    </xf>
    <xf numFmtId="0" fontId="1" fillId="0" borderId="0" xfId="108" applyFont="1">
      <alignment/>
      <protection/>
    </xf>
    <xf numFmtId="0" fontId="1" fillId="0" borderId="0" xfId="108">
      <alignment/>
      <protection/>
    </xf>
    <xf numFmtId="0" fontId="3" fillId="0" borderId="0" xfId="108" applyFont="1" applyAlignment="1">
      <alignment horizontal="center" vertical="center"/>
      <protection/>
    </xf>
    <xf numFmtId="0" fontId="4" fillId="0" borderId="0" xfId="108" applyFont="1" applyAlignment="1">
      <alignment horizontal="center" vertical="center"/>
      <protection/>
    </xf>
    <xf numFmtId="0" fontId="1" fillId="0" borderId="0" xfId="108" applyFont="1" applyAlignment="1">
      <alignment horizontal="center" vertical="center"/>
      <protection/>
    </xf>
    <xf numFmtId="0" fontId="2" fillId="0" borderId="10" xfId="108" applyFont="1" applyBorder="1" applyAlignment="1">
      <alignment horizontal="center" vertical="center"/>
      <protection/>
    </xf>
    <xf numFmtId="0" fontId="2" fillId="0" borderId="11" xfId="108" applyFont="1" applyBorder="1" applyAlignment="1">
      <alignment horizontal="center" vertical="center"/>
      <protection/>
    </xf>
    <xf numFmtId="0" fontId="2" fillId="0" borderId="12" xfId="108" applyFont="1" applyBorder="1" applyAlignment="1">
      <alignment horizontal="center" vertical="center"/>
      <protection/>
    </xf>
    <xf numFmtId="0" fontId="2" fillId="0" borderId="13" xfId="108" applyFont="1" applyBorder="1" applyAlignment="1">
      <alignment horizontal="center" vertical="center"/>
      <protection/>
    </xf>
    <xf numFmtId="49" fontId="2" fillId="0" borderId="10" xfId="108" applyNumberFormat="1" applyFont="1" applyBorder="1" applyAlignment="1">
      <alignment horizontal="center" vertical="center"/>
      <protection/>
    </xf>
    <xf numFmtId="0" fontId="2" fillId="0" borderId="10" xfId="108" applyFont="1" applyBorder="1" applyAlignment="1">
      <alignment horizontal="center" vertical="center" wrapText="1"/>
      <protection/>
    </xf>
    <xf numFmtId="0" fontId="2" fillId="0" borderId="14" xfId="108" applyFont="1" applyBorder="1" applyAlignment="1">
      <alignment horizontal="center" vertical="center"/>
      <protection/>
    </xf>
    <xf numFmtId="0" fontId="1" fillId="0" borderId="11" xfId="108" applyFont="1" applyBorder="1" applyAlignment="1">
      <alignment horizontal="center" vertical="center" wrapText="1"/>
      <protection/>
    </xf>
    <xf numFmtId="0" fontId="1" fillId="0" borderId="14" xfId="108" applyFont="1" applyBorder="1" applyAlignment="1">
      <alignment horizontal="center" vertical="center" wrapText="1"/>
      <protection/>
    </xf>
    <xf numFmtId="0" fontId="1" fillId="0" borderId="12" xfId="108" applyFont="1" applyBorder="1" applyAlignment="1">
      <alignment horizontal="center" vertical="center" wrapText="1"/>
      <protection/>
    </xf>
    <xf numFmtId="0" fontId="1" fillId="0" borderId="0" xfId="108" applyFont="1" applyAlignment="1">
      <alignment horizontal="left" vertical="center"/>
      <protection/>
    </xf>
    <xf numFmtId="0" fontId="0" fillId="26" borderId="0" xfId="0" applyFill="1" applyAlignment="1">
      <alignment vertical="center"/>
    </xf>
    <xf numFmtId="0" fontId="5" fillId="26" borderId="0" xfId="0" applyFont="1" applyFill="1" applyAlignment="1">
      <alignment horizontal="centerContinuous" vertical="center"/>
    </xf>
    <xf numFmtId="0" fontId="6" fillId="26" borderId="15" xfId="116" applyFont="1" applyFill="1" applyBorder="1" applyAlignment="1">
      <alignment vertical="center"/>
      <protection/>
    </xf>
    <xf numFmtId="0" fontId="7" fillId="26" borderId="0" xfId="0" applyFont="1" applyFill="1" applyAlignment="1">
      <alignment vertical="center"/>
    </xf>
    <xf numFmtId="0" fontId="7" fillId="26" borderId="16" xfId="0" applyNumberFormat="1" applyFont="1" applyFill="1" applyBorder="1" applyAlignment="1" applyProtection="1">
      <alignment horizontal="center" vertical="center"/>
      <protection/>
    </xf>
    <xf numFmtId="0" fontId="7" fillId="26" borderId="10" xfId="0" applyNumberFormat="1" applyFont="1" applyFill="1" applyBorder="1" applyAlignment="1" applyProtection="1">
      <alignment horizontal="center" vertical="center"/>
      <protection/>
    </xf>
    <xf numFmtId="0" fontId="7" fillId="26" borderId="17" xfId="0" applyNumberFormat="1"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7" fillId="26" borderId="13" xfId="0" applyNumberFormat="1" applyFont="1" applyFill="1" applyBorder="1" applyAlignment="1" applyProtection="1">
      <alignment horizontal="center" vertical="center"/>
      <protection/>
    </xf>
    <xf numFmtId="0" fontId="6" fillId="0" borderId="10" xfId="0" applyFont="1" applyBorder="1" applyAlignment="1">
      <alignment vertical="center" wrapText="1"/>
    </xf>
    <xf numFmtId="0" fontId="7" fillId="26" borderId="11" xfId="0" applyNumberFormat="1" applyFont="1" applyFill="1" applyBorder="1" applyAlignment="1" applyProtection="1">
      <alignment horizontal="center" vertical="center"/>
      <protection/>
    </xf>
    <xf numFmtId="0" fontId="0" fillId="26" borderId="10" xfId="0" applyFill="1" applyBorder="1" applyAlignment="1">
      <alignment vertical="center"/>
    </xf>
    <xf numFmtId="176" fontId="0" fillId="26" borderId="10" xfId="0" applyNumberFormat="1" applyFill="1" applyBorder="1" applyAlignment="1">
      <alignment vertical="center"/>
    </xf>
    <xf numFmtId="49" fontId="8" fillId="0" borderId="10" xfId="0" applyNumberFormat="1" applyFont="1" applyFill="1" applyBorder="1" applyAlignment="1" applyProtection="1">
      <alignment vertical="center" wrapText="1"/>
      <protection/>
    </xf>
    <xf numFmtId="0" fontId="0" fillId="26" borderId="13" xfId="0" applyFill="1" applyBorder="1" applyAlignment="1">
      <alignment horizontal="center" vertical="center"/>
    </xf>
    <xf numFmtId="0" fontId="0" fillId="26" borderId="13" xfId="0" applyFill="1" applyBorder="1" applyAlignment="1">
      <alignment vertical="center"/>
    </xf>
    <xf numFmtId="176" fontId="0" fillId="26" borderId="17" xfId="0" applyNumberFormat="1" applyFont="1" applyFill="1" applyBorder="1" applyAlignment="1" applyProtection="1">
      <alignment horizontal="center" vertical="center" wrapText="1"/>
      <protection/>
    </xf>
    <xf numFmtId="176" fontId="0" fillId="26" borderId="18"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vertical="center" wrapText="1"/>
      <protection/>
    </xf>
    <xf numFmtId="0" fontId="7" fillId="26" borderId="11"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vertical="center" wrapText="1"/>
      <protection/>
    </xf>
    <xf numFmtId="0" fontId="7" fillId="26" borderId="19" xfId="0" applyNumberFormat="1" applyFont="1" applyFill="1" applyBorder="1" applyAlignment="1" applyProtection="1">
      <alignment vertical="center" wrapText="1"/>
      <protection/>
    </xf>
    <xf numFmtId="0" fontId="7" fillId="26" borderId="10" xfId="0" applyNumberFormat="1" applyFont="1" applyFill="1" applyBorder="1" applyAlignment="1" applyProtection="1">
      <alignment vertical="center" wrapText="1"/>
      <protection/>
    </xf>
    <xf numFmtId="0" fontId="7" fillId="26" borderId="10" xfId="0" applyNumberFormat="1" applyFont="1" applyFill="1" applyBorder="1" applyAlignment="1" applyProtection="1">
      <alignment horizontal="center" vertical="center" wrapText="1"/>
      <protection/>
    </xf>
    <xf numFmtId="0" fontId="7" fillId="26" borderId="10" xfId="0" applyNumberFormat="1" applyFont="1" applyFill="1" applyBorder="1" applyAlignment="1" applyProtection="1">
      <alignment vertical="center"/>
      <protection/>
    </xf>
    <xf numFmtId="0" fontId="8" fillId="26" borderId="0" xfId="0" applyFont="1" applyFill="1" applyAlignment="1">
      <alignment vertical="center"/>
    </xf>
    <xf numFmtId="0" fontId="7" fillId="26" borderId="16" xfId="0" applyNumberFormat="1" applyFont="1" applyFill="1" applyBorder="1" applyAlignment="1" applyProtection="1">
      <alignment horizontal="center" vertical="center" wrapText="1"/>
      <protection/>
    </xf>
    <xf numFmtId="0" fontId="7" fillId="26" borderId="14"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0" fillId="0" borderId="13" xfId="0" applyFont="1" applyBorder="1" applyAlignment="1">
      <alignment horizontal="left" vertical="center"/>
    </xf>
    <xf numFmtId="0" fontId="0" fillId="26" borderId="13" xfId="0" applyNumberFormat="1" applyFont="1" applyFill="1" applyBorder="1" applyAlignment="1" applyProtection="1">
      <alignment vertical="center" wrapText="1"/>
      <protection/>
    </xf>
    <xf numFmtId="0" fontId="0" fillId="0" borderId="13" xfId="0" applyFont="1" applyBorder="1" applyAlignment="1">
      <alignment horizontal="justify" vertical="center"/>
    </xf>
    <xf numFmtId="0" fontId="0" fillId="0" borderId="10" xfId="0" applyFont="1" applyBorder="1" applyAlignment="1">
      <alignment horizontal="justify" vertical="center"/>
    </xf>
    <xf numFmtId="0" fontId="0" fillId="0" borderId="10" xfId="0" applyFont="1" applyBorder="1" applyAlignment="1">
      <alignment horizontal="center" vertical="center"/>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7" fillId="26" borderId="12" xfId="0"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13" xfId="0" applyFont="1" applyBorder="1" applyAlignment="1">
      <alignment horizontal="right" vertical="center"/>
    </xf>
    <xf numFmtId="0" fontId="0" fillId="26" borderId="13" xfId="0" applyFont="1" applyFill="1" applyBorder="1" applyAlignment="1">
      <alignment vertical="center"/>
    </xf>
    <xf numFmtId="0" fontId="8" fillId="0" borderId="0" xfId="21" applyFont="1" applyAlignment="1">
      <alignment vertical="center"/>
      <protection/>
    </xf>
    <xf numFmtId="0" fontId="6" fillId="27" borderId="0" xfId="21" applyFont="1" applyFill="1" applyAlignment="1">
      <alignment vertical="center" wrapText="1"/>
      <protection/>
    </xf>
    <xf numFmtId="0" fontId="6" fillId="0" borderId="0" xfId="21" applyFont="1" applyAlignment="1">
      <alignment vertical="center"/>
      <protection/>
    </xf>
    <xf numFmtId="0" fontId="7"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5" fillId="0" borderId="0" xfId="21" applyNumberFormat="1" applyFont="1" applyFill="1" applyAlignment="1" applyProtection="1">
      <alignment horizontal="centerContinuous" vertical="center"/>
      <protection/>
    </xf>
    <xf numFmtId="2" fontId="9" fillId="0" borderId="0" xfId="21" applyNumberFormat="1" applyFont="1" applyFill="1" applyAlignment="1" applyProtection="1">
      <alignment horizontal="centerContinuous" vertical="center"/>
      <protection/>
    </xf>
    <xf numFmtId="2" fontId="8" fillId="0" borderId="0" xfId="21" applyNumberFormat="1" applyFont="1" applyFill="1" applyAlignment="1" applyProtection="1">
      <alignment horizontal="center" vertical="center"/>
      <protection/>
    </xf>
    <xf numFmtId="2" fontId="6" fillId="0" borderId="0" xfId="21" applyNumberFormat="1" applyFont="1" applyFill="1" applyAlignment="1" applyProtection="1">
      <alignment horizontal="right" vertical="center"/>
      <protection/>
    </xf>
    <xf numFmtId="0" fontId="6" fillId="0" borderId="15" xfId="116"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6" fillId="0" borderId="15" xfId="21" applyNumberFormat="1" applyFont="1" applyFill="1" applyBorder="1" applyAlignment="1" applyProtection="1">
      <alignment horizontal="right" vertical="center"/>
      <protection/>
    </xf>
    <xf numFmtId="49" fontId="6" fillId="0" borderId="10" xfId="21" applyNumberFormat="1" applyFont="1" applyFill="1" applyBorder="1" applyAlignment="1" applyProtection="1">
      <alignment horizontal="center" vertical="center" wrapText="1"/>
      <protection/>
    </xf>
    <xf numFmtId="177" fontId="6" fillId="0" borderId="10" xfId="21"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8" fontId="6" fillId="0" borderId="11" xfId="0" applyNumberFormat="1" applyFont="1" applyFill="1" applyBorder="1" applyAlignment="1" applyProtection="1">
      <alignment horizontal="center" vertical="center" wrapText="1"/>
      <protection/>
    </xf>
    <xf numFmtId="179" fontId="6" fillId="0" borderId="10" xfId="21" applyNumberFormat="1" applyFont="1" applyFill="1" applyBorder="1" applyAlignment="1" applyProtection="1">
      <alignment horizontal="right" vertical="center" wrapText="1"/>
      <protection/>
    </xf>
    <xf numFmtId="0" fontId="6" fillId="0" borderId="0" xfId="21" applyFont="1">
      <alignment/>
      <protection/>
    </xf>
    <xf numFmtId="49" fontId="0" fillId="0" borderId="10" xfId="0" applyNumberFormat="1" applyFill="1" applyBorder="1" applyAlignment="1" applyProtection="1">
      <alignment horizontal="left" vertical="center" wrapText="1"/>
      <protection/>
    </xf>
    <xf numFmtId="49" fontId="8" fillId="0" borderId="10" xfId="0" applyNumberFormat="1" applyFont="1" applyFill="1" applyBorder="1" applyAlignment="1" applyProtection="1">
      <alignment horizontal="center" vertical="center"/>
      <protection/>
    </xf>
    <xf numFmtId="178" fontId="8" fillId="0" borderId="11" xfId="0" applyNumberFormat="1" applyFont="1" applyFill="1" applyBorder="1" applyAlignment="1" applyProtection="1">
      <alignment vertical="center" wrapText="1"/>
      <protection/>
    </xf>
    <xf numFmtId="179" fontId="8" fillId="0" borderId="10" xfId="21" applyNumberFormat="1" applyFont="1" applyFill="1" applyBorder="1" applyAlignment="1" applyProtection="1">
      <alignment horizontal="right" vertical="center" wrapText="1"/>
      <protection/>
    </xf>
    <xf numFmtId="49" fontId="2" fillId="0" borderId="0" xfId="21" applyNumberFormat="1" applyFont="1" applyFill="1" applyAlignment="1" applyProtection="1">
      <alignment horizontal="center" vertical="center"/>
      <protection/>
    </xf>
    <xf numFmtId="180" fontId="2" fillId="0" borderId="0" xfId="0" applyNumberFormat="1" applyFont="1" applyAlignment="1">
      <alignment horizontal="left" vertical="center" wrapText="1"/>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5" xfId="116" applyFont="1" applyFill="1" applyBorder="1" applyAlignment="1">
      <alignment horizontal="right" vertical="center"/>
      <protection/>
    </xf>
    <xf numFmtId="0" fontId="6" fillId="0" borderId="10" xfId="0" applyNumberFormat="1" applyFont="1" applyFill="1" applyBorder="1" applyAlignment="1" applyProtection="1">
      <alignment horizontal="center" vertical="center"/>
      <protection/>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Fill="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10" fillId="0" borderId="0" xfId="0" applyNumberFormat="1" applyFont="1" applyFill="1" applyAlignment="1" applyProtection="1">
      <alignment vertical="center" wrapText="1"/>
      <protection/>
    </xf>
    <xf numFmtId="182" fontId="10" fillId="0" borderId="0" xfId="0" applyNumberFormat="1" applyFont="1" applyFill="1" applyAlignment="1" applyProtection="1">
      <alignment vertical="center" wrapText="1"/>
      <protection/>
    </xf>
    <xf numFmtId="0" fontId="6" fillId="0" borderId="2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26" borderId="17" xfId="0" applyFont="1" applyFill="1" applyBorder="1" applyAlignment="1">
      <alignment horizontal="center" vertical="center"/>
    </xf>
    <xf numFmtId="0" fontId="7" fillId="0" borderId="13" xfId="0" applyNumberFormat="1" applyFont="1" applyFill="1" applyBorder="1" applyAlignment="1" applyProtection="1">
      <alignment horizontal="center" vertical="center" wrapText="1"/>
      <protection/>
    </xf>
    <xf numFmtId="0" fontId="7" fillId="26" borderId="13" xfId="0" applyFont="1" applyFill="1" applyBorder="1" applyAlignment="1">
      <alignment horizontal="center" vertical="center"/>
    </xf>
    <xf numFmtId="0" fontId="7" fillId="0" borderId="10" xfId="0" applyFont="1" applyBorder="1" applyAlignment="1">
      <alignment horizontal="center" vertical="center"/>
    </xf>
    <xf numFmtId="178" fontId="8" fillId="0" borderId="10" xfId="0" applyNumberFormat="1" applyFont="1" applyFill="1" applyBorder="1" applyAlignment="1" applyProtection="1">
      <alignment vertical="center" wrapText="1"/>
      <protection/>
    </xf>
    <xf numFmtId="0" fontId="2" fillId="0" borderId="0" xfId="0" applyFont="1" applyFill="1" applyAlignment="1">
      <alignment horizontal="center" vertical="center"/>
    </xf>
    <xf numFmtId="182" fontId="8" fillId="0" borderId="10" xfId="21" applyNumberFormat="1" applyFont="1" applyFill="1" applyBorder="1" applyAlignment="1" applyProtection="1">
      <alignment horizontal="right" vertical="center" wrapText="1"/>
      <protection/>
    </xf>
    <xf numFmtId="0" fontId="0" fillId="0" borderId="10"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6" fillId="0" borderId="0" xfId="116" applyFont="1" applyFill="1" applyAlignment="1">
      <alignment vertical="center"/>
      <protection/>
    </xf>
    <xf numFmtId="49" fontId="8" fillId="0" borderId="11" xfId="0" applyNumberFormat="1" applyFont="1" applyFill="1" applyBorder="1" applyAlignment="1" applyProtection="1">
      <alignment vertical="center" wrapText="1"/>
      <protection/>
    </xf>
    <xf numFmtId="183" fontId="8" fillId="0" borderId="10" xfId="0" applyNumberFormat="1" applyFont="1" applyFill="1" applyBorder="1" applyAlignment="1" applyProtection="1">
      <alignment horizontal="right" vertical="center"/>
      <protection/>
    </xf>
    <xf numFmtId="182" fontId="8"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Border="1" applyAlignment="1">
      <alignment vertical="center"/>
    </xf>
    <xf numFmtId="0" fontId="9" fillId="0" borderId="0" xfId="21" applyNumberFormat="1" applyFont="1" applyFill="1" applyAlignment="1" applyProtection="1">
      <alignment horizontal="center" vertical="center"/>
      <protection/>
    </xf>
    <xf numFmtId="0" fontId="6" fillId="0"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184" fontId="6" fillId="0" borderId="13" xfId="0" applyNumberFormat="1" applyFont="1" applyBorder="1" applyAlignment="1">
      <alignment horizontal="center" vertical="center" wrapText="1"/>
    </xf>
    <xf numFmtId="184" fontId="6" fillId="0" borderId="10" xfId="0" applyNumberFormat="1" applyFont="1" applyBorder="1" applyAlignment="1">
      <alignment vertical="center" wrapText="1"/>
    </xf>
    <xf numFmtId="49" fontId="6" fillId="0" borderId="10" xfId="0" applyNumberFormat="1" applyFont="1" applyFill="1" applyBorder="1" applyAlignment="1" applyProtection="1">
      <alignment vertical="center" wrapText="1"/>
      <protection/>
    </xf>
    <xf numFmtId="49" fontId="8" fillId="0" borderId="10" xfId="116"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0" fillId="0" borderId="10" xfId="0" applyFill="1" applyBorder="1" applyAlignment="1">
      <alignment vertical="center"/>
    </xf>
    <xf numFmtId="0" fontId="2" fillId="0" borderId="0" xfId="0" applyFont="1" applyAlignment="1">
      <alignment vertical="center"/>
    </xf>
    <xf numFmtId="0" fontId="9" fillId="0" borderId="0" xfId="0" applyFont="1" applyAlignment="1">
      <alignment horizontal="center" vertical="center"/>
    </xf>
    <xf numFmtId="0" fontId="8" fillId="0" borderId="15" xfId="0" applyFont="1" applyBorder="1" applyAlignment="1">
      <alignment vertical="center"/>
    </xf>
    <xf numFmtId="49" fontId="6" fillId="0" borderId="10" xfId="0" applyNumberFormat="1" applyFont="1" applyFill="1" applyBorder="1" applyAlignment="1" applyProtection="1">
      <alignment horizontal="center" vertical="center"/>
      <protection/>
    </xf>
    <xf numFmtId="178" fontId="6" fillId="0" borderId="10" xfId="0" applyNumberFormat="1" applyFont="1" applyFill="1" applyBorder="1" applyAlignment="1" applyProtection="1">
      <alignment horizontal="center" vertical="center" wrapText="1"/>
      <protection/>
    </xf>
    <xf numFmtId="182" fontId="6" fillId="0" borderId="10" xfId="0" applyNumberFormat="1" applyFont="1" applyFill="1" applyBorder="1" applyAlignment="1" applyProtection="1">
      <alignment horizontal="right" vertical="center"/>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xf>
    <xf numFmtId="0" fontId="6" fillId="0" borderId="15" xfId="0" applyFont="1" applyBorder="1" applyAlignment="1">
      <alignment horizontal="right"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15" xfId="116" applyFont="1" applyFill="1" applyBorder="1" applyAlignment="1">
      <alignment vertical="center"/>
      <protection/>
    </xf>
    <xf numFmtId="0" fontId="8" fillId="0" borderId="15" xfId="0" applyFont="1" applyBorder="1" applyAlignment="1">
      <alignment vertical="center"/>
    </xf>
    <xf numFmtId="0" fontId="2" fillId="0" borderId="0" xfId="0" applyFont="1" applyFill="1"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6" fillId="0" borderId="0" xfId="21"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116" applyFont="1" applyFill="1" applyBorder="1" applyAlignment="1">
      <alignment horizontal="left" vertical="center"/>
      <protection/>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179" fontId="6" fillId="0" borderId="10" xfId="0" applyNumberFormat="1" applyFont="1" applyFill="1" applyBorder="1" applyAlignment="1" applyProtection="1">
      <alignment horizontal="center" vertical="center"/>
      <protection/>
    </xf>
    <xf numFmtId="49" fontId="8" fillId="0" borderId="10" xfId="0" applyNumberFormat="1" applyFont="1" applyBorder="1" applyAlignment="1">
      <alignment horizontal="center" vertical="center"/>
    </xf>
    <xf numFmtId="0" fontId="8" fillId="0" borderId="10" xfId="0" applyFont="1" applyBorder="1" applyAlignment="1">
      <alignment horizontal="left" vertical="center"/>
    </xf>
    <xf numFmtId="179" fontId="8" fillId="0" borderId="10" xfId="0" applyNumberFormat="1" applyFont="1" applyFill="1" applyBorder="1" applyAlignment="1" applyProtection="1">
      <alignment horizontal="right" vertical="center"/>
      <protection/>
    </xf>
    <xf numFmtId="0" fontId="8" fillId="0" borderId="10" xfId="0" applyFont="1" applyBorder="1" applyAlignment="1">
      <alignment horizontal="left" vertical="center" indent="1"/>
    </xf>
    <xf numFmtId="0" fontId="0" fillId="0" borderId="0" xfId="0" applyFill="1" applyAlignment="1">
      <alignment vertical="center"/>
    </xf>
    <xf numFmtId="49" fontId="2" fillId="0" borderId="0" xfId="0" applyNumberFormat="1" applyFont="1" applyAlignment="1">
      <alignment horizontal="left" vertical="center" wrapText="1"/>
    </xf>
    <xf numFmtId="0" fontId="6" fillId="0" borderId="15"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16" xfId="0" applyFont="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Border="1" applyAlignment="1">
      <alignment horizontal="center" vertical="center"/>
    </xf>
    <xf numFmtId="176" fontId="7" fillId="0" borderId="10" xfId="0" applyNumberFormat="1" applyFont="1" applyBorder="1" applyAlignment="1">
      <alignment horizontal="center" vertical="center" wrapText="1"/>
    </xf>
    <xf numFmtId="176" fontId="7" fillId="0" borderId="10" xfId="0" applyNumberFormat="1" applyFont="1" applyBorder="1" applyAlignment="1">
      <alignment vertical="center" wrapText="1"/>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176" fontId="0" fillId="0" borderId="10" xfId="0" applyNumberFormat="1" applyFont="1" applyFill="1" applyBorder="1" applyAlignment="1" applyProtection="1">
      <alignment horizontal="right" vertical="center"/>
      <protection/>
    </xf>
    <xf numFmtId="176" fontId="0" fillId="0" borderId="10" xfId="0" applyNumberFormat="1" applyFont="1" applyFill="1" applyBorder="1" applyAlignment="1">
      <alignment horizontal="right" vertical="center"/>
    </xf>
    <xf numFmtId="176" fontId="0" fillId="0" borderId="10" xfId="0" applyNumberFormat="1" applyFont="1" applyBorder="1" applyAlignment="1">
      <alignment vertical="center"/>
    </xf>
    <xf numFmtId="0" fontId="11" fillId="0" borderId="0" xfId="0" applyFont="1" applyAlignment="1">
      <alignment horizontal="left" vertical="center" wrapText="1"/>
    </xf>
    <xf numFmtId="0" fontId="6" fillId="0" borderId="0" xfId="0" applyFont="1" applyBorder="1" applyAlignment="1">
      <alignment horizontal="right" vertical="center"/>
    </xf>
    <xf numFmtId="176" fontId="6" fillId="0" borderId="10" xfId="0" applyNumberFormat="1" applyFont="1" applyFill="1" applyBorder="1" applyAlignment="1" applyProtection="1">
      <alignment horizontal="right" vertical="center"/>
      <protection/>
    </xf>
    <xf numFmtId="176" fontId="8" fillId="0" borderId="10" xfId="0" applyNumberFormat="1" applyFont="1" applyFill="1" applyBorder="1" applyAlignment="1" applyProtection="1">
      <alignment horizontal="right" vertical="center"/>
      <protection/>
    </xf>
    <xf numFmtId="176" fontId="6" fillId="0" borderId="10" xfId="0" applyNumberFormat="1" applyFont="1" applyFill="1" applyBorder="1" applyAlignment="1">
      <alignment vertical="center"/>
    </xf>
    <xf numFmtId="176" fontId="6" fillId="0" borderId="10" xfId="0" applyNumberFormat="1" applyFont="1" applyBorder="1" applyAlignment="1">
      <alignment vertical="center"/>
    </xf>
    <xf numFmtId="176" fontId="8" fillId="0" borderId="10" xfId="0" applyNumberFormat="1" applyFont="1" applyBorder="1" applyAlignment="1">
      <alignment vertical="center"/>
    </xf>
    <xf numFmtId="0" fontId="8" fillId="0" borderId="0" xfId="0" applyFont="1" applyAlignment="1">
      <alignment vertical="center" wrapText="1"/>
    </xf>
    <xf numFmtId="0" fontId="6" fillId="0" borderId="17"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wrapText="1"/>
      <protection/>
    </xf>
    <xf numFmtId="49" fontId="8" fillId="0" borderId="11" xfId="116"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center" vertical="center"/>
      <protection/>
    </xf>
    <xf numFmtId="0" fontId="6" fillId="0" borderId="0" xfId="0" applyFont="1" applyAlignment="1">
      <alignment vertical="center" wrapText="1"/>
    </xf>
    <xf numFmtId="0" fontId="6" fillId="0" borderId="11" xfId="0" applyNumberFormat="1" applyFont="1" applyFill="1" applyBorder="1" applyAlignment="1" applyProtection="1">
      <alignment horizontal="centerContinuous" vertical="center"/>
      <protection/>
    </xf>
    <xf numFmtId="0" fontId="6" fillId="0" borderId="14" xfId="0" applyNumberFormat="1" applyFont="1" applyFill="1" applyBorder="1" applyAlignment="1" applyProtection="1">
      <alignment horizontal="centerContinuous" vertical="center"/>
      <protection/>
    </xf>
    <xf numFmtId="176" fontId="6" fillId="0" borderId="10" xfId="0" applyNumberFormat="1" applyFont="1" applyFill="1" applyBorder="1" applyAlignment="1" applyProtection="1">
      <alignment vertical="center"/>
      <protection/>
    </xf>
    <xf numFmtId="176" fontId="6" fillId="0" borderId="13" xfId="0" applyNumberFormat="1" applyFont="1" applyFill="1" applyBorder="1" applyAlignment="1">
      <alignment vertical="center" wrapText="1"/>
    </xf>
    <xf numFmtId="176" fontId="8" fillId="0" borderId="10" xfId="0" applyNumberFormat="1" applyFont="1" applyFill="1" applyBorder="1" applyAlignment="1">
      <alignment vertical="center"/>
    </xf>
    <xf numFmtId="0" fontId="2" fillId="0" borderId="0" xfId="117" applyFont="1" applyAlignment="1">
      <alignment/>
      <protection/>
    </xf>
    <xf numFmtId="0" fontId="6" fillId="0" borderId="14" xfId="0" applyFont="1" applyBorder="1" applyAlignment="1">
      <alignment horizontal="centerContinuous" vertical="center"/>
    </xf>
    <xf numFmtId="0" fontId="6" fillId="0" borderId="12" xfId="0" applyNumberFormat="1" applyFont="1" applyFill="1" applyBorder="1" applyAlignment="1" applyProtection="1">
      <alignment horizontal="centerContinuous" vertical="center"/>
      <protection/>
    </xf>
    <xf numFmtId="176" fontId="0" fillId="0" borderId="10" xfId="0" applyNumberFormat="1" applyFont="1" applyFill="1" applyBorder="1" applyAlignment="1" applyProtection="1">
      <alignment vertical="center"/>
      <protection/>
    </xf>
    <xf numFmtId="0" fontId="8" fillId="0" borderId="0" xfId="0" applyFont="1" applyAlignment="1">
      <alignment vertical="center"/>
    </xf>
    <xf numFmtId="0" fontId="9" fillId="0" borderId="0" xfId="21" applyNumberFormat="1" applyFont="1" applyFill="1" applyAlignment="1" applyProtection="1">
      <alignment vertical="center"/>
      <protection/>
    </xf>
    <xf numFmtId="176" fontId="7" fillId="0" borderId="10" xfId="0" applyNumberFormat="1" applyFont="1" applyFill="1" applyBorder="1" applyAlignment="1" applyProtection="1">
      <alignment horizontal="right" vertical="center"/>
      <protection/>
    </xf>
    <xf numFmtId="176" fontId="7" fillId="0" borderId="10" xfId="0" applyNumberFormat="1" applyFont="1" applyFill="1" applyBorder="1" applyAlignment="1">
      <alignment horizontal="right" vertical="center"/>
    </xf>
    <xf numFmtId="176" fontId="0" fillId="0" borderId="10" xfId="0" applyNumberFormat="1" applyFont="1" applyFill="1" applyBorder="1" applyAlignment="1" applyProtection="1">
      <alignment horizontal="center" vertical="center"/>
      <protection/>
    </xf>
    <xf numFmtId="0" fontId="6" fillId="0" borderId="0" xfId="0" applyFont="1" applyBorder="1" applyAlignment="1">
      <alignment vertical="center"/>
    </xf>
    <xf numFmtId="176" fontId="7" fillId="0" borderId="10" xfId="0" applyNumberFormat="1" applyFont="1" applyBorder="1" applyAlignment="1">
      <alignment vertical="center"/>
    </xf>
    <xf numFmtId="0" fontId="9" fillId="0" borderId="0" xfId="21" applyNumberFormat="1" applyFont="1" applyFill="1" applyAlignment="1" applyProtection="1">
      <alignment horizontal="centerContinuous" vertical="center"/>
      <protection/>
    </xf>
    <xf numFmtId="176" fontId="0" fillId="0" borderId="10" xfId="0" applyNumberFormat="1" applyFill="1" applyBorder="1" applyAlignment="1">
      <alignment horizontal="right" vertical="center"/>
    </xf>
    <xf numFmtId="0" fontId="8" fillId="0" borderId="0" xfId="0" applyFont="1" applyAlignment="1">
      <alignment horizontal="centerContinuous" vertical="center"/>
    </xf>
    <xf numFmtId="49" fontId="2" fillId="0" borderId="0" xfId="116" applyNumberFormat="1" applyFont="1" applyFill="1" applyAlignment="1" applyProtection="1">
      <alignment horizontal="left" vertical="center"/>
      <protection/>
    </xf>
    <xf numFmtId="182" fontId="8" fillId="0" borderId="0" xfId="0" applyNumberFormat="1" applyFont="1" applyFill="1" applyBorder="1" applyAlignment="1" applyProtection="1">
      <alignment horizontal="right" vertical="center"/>
      <protection/>
    </xf>
    <xf numFmtId="176" fontId="8" fillId="0" borderId="0" xfId="0" applyNumberFormat="1" applyFont="1" applyAlignment="1">
      <alignment vertical="center"/>
    </xf>
    <xf numFmtId="0" fontId="6" fillId="26" borderId="16" xfId="0" applyFont="1" applyFill="1" applyBorder="1" applyAlignment="1">
      <alignment horizontal="center" vertical="center"/>
    </xf>
    <xf numFmtId="0" fontId="6" fillId="26" borderId="13" xfId="0" applyFont="1" applyFill="1" applyBorder="1" applyAlignment="1">
      <alignment horizontal="center" vertical="center"/>
    </xf>
    <xf numFmtId="179" fontId="6" fillId="0" borderId="10" xfId="0" applyNumberFormat="1" applyFont="1" applyFill="1" applyBorder="1" applyAlignment="1" applyProtection="1">
      <alignment horizontal="right" vertical="center"/>
      <protection/>
    </xf>
    <xf numFmtId="179" fontId="8" fillId="0" borderId="10" xfId="0" applyNumberFormat="1" applyFont="1" applyFill="1" applyBorder="1" applyAlignment="1">
      <alignment vertical="center"/>
    </xf>
    <xf numFmtId="179" fontId="8" fillId="0" borderId="10" xfId="0" applyNumberFormat="1" applyFont="1" applyBorder="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179" fontId="7"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179" fontId="0" fillId="0" borderId="10" xfId="0" applyNumberFormat="1" applyBorder="1" applyAlignment="1">
      <alignment vertical="center"/>
    </xf>
    <xf numFmtId="179" fontId="6" fillId="0" borderId="13" xfId="0" applyNumberFormat="1" applyFont="1" applyFill="1" applyBorder="1" applyAlignment="1">
      <alignment horizontal="right" vertical="center" wrapText="1"/>
    </xf>
    <xf numFmtId="185" fontId="0" fillId="0" borderId="10"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0" fontId="0" fillId="0" borderId="0" xfId="0" applyAlignment="1">
      <alignment horizontal="centerContinuous" vertical="center"/>
    </xf>
    <xf numFmtId="179" fontId="0" fillId="0" borderId="10" xfId="0" applyNumberFormat="1" applyFont="1" applyFill="1" applyBorder="1" applyAlignment="1" applyProtection="1">
      <alignment horizontal="right" vertical="center"/>
      <protection/>
    </xf>
    <xf numFmtId="179" fontId="0" fillId="0" borderId="10" xfId="0" applyNumberFormat="1" applyFill="1" applyBorder="1" applyAlignment="1">
      <alignment horizontal="right" vertical="center"/>
    </xf>
    <xf numFmtId="0" fontId="2" fillId="0" borderId="0" xfId="117" applyFont="1">
      <alignment/>
      <protection/>
    </xf>
    <xf numFmtId="0" fontId="1" fillId="0" borderId="0" xfId="117">
      <alignment/>
      <protection/>
    </xf>
    <xf numFmtId="0" fontId="9" fillId="0" borderId="0" xfId="116" applyNumberFormat="1" applyFont="1" applyFill="1" applyAlignment="1" applyProtection="1">
      <alignment horizontal="center" vertical="center"/>
      <protection/>
    </xf>
    <xf numFmtId="0" fontId="8" fillId="0" borderId="0" xfId="116" applyFont="1" applyFill="1" applyAlignment="1">
      <alignment vertical="center"/>
      <protection/>
    </xf>
    <xf numFmtId="0" fontId="8" fillId="0" borderId="0" xfId="116" applyFont="1" applyFill="1" applyAlignment="1">
      <alignment horizontal="center" vertical="center"/>
      <protection/>
    </xf>
    <xf numFmtId="177" fontId="6" fillId="0" borderId="0" xfId="116" applyNumberFormat="1" applyFont="1" applyFill="1" applyAlignment="1" applyProtection="1">
      <alignment horizontal="right" vertical="center"/>
      <protection/>
    </xf>
    <xf numFmtId="0" fontId="12" fillId="0" borderId="0" xfId="116" applyFont="1" applyFill="1" applyAlignment="1">
      <alignment vertical="center"/>
      <protection/>
    </xf>
    <xf numFmtId="177" fontId="8" fillId="0" borderId="15" xfId="116" applyNumberFormat="1" applyFont="1" applyFill="1" applyBorder="1" applyAlignment="1">
      <alignment horizontal="center" vertical="center"/>
      <protection/>
    </xf>
    <xf numFmtId="0" fontId="8" fillId="0" borderId="15" xfId="116" applyFont="1" applyFill="1" applyBorder="1" applyAlignment="1">
      <alignment horizontal="center" vertical="center"/>
      <protection/>
    </xf>
    <xf numFmtId="0" fontId="12" fillId="0" borderId="0" xfId="116" applyFont="1" applyFill="1" applyBorder="1" applyAlignment="1">
      <alignment vertical="center"/>
      <protection/>
    </xf>
    <xf numFmtId="0" fontId="6" fillId="0" borderId="10" xfId="116" applyNumberFormat="1" applyFont="1" applyFill="1" applyBorder="1" applyAlignment="1" applyProtection="1">
      <alignment horizontal="centerContinuous" vertical="center"/>
      <protection/>
    </xf>
    <xf numFmtId="0" fontId="6" fillId="0" borderId="10" xfId="116" applyNumberFormat="1" applyFont="1" applyFill="1" applyBorder="1" applyAlignment="1" applyProtection="1">
      <alignment horizontal="center" vertical="center"/>
      <protection/>
    </xf>
    <xf numFmtId="177" fontId="6" fillId="0" borderId="16" xfId="116" applyNumberFormat="1" applyFont="1" applyFill="1" applyBorder="1" applyAlignment="1" applyProtection="1">
      <alignment horizontal="center" vertical="center"/>
      <protection/>
    </xf>
    <xf numFmtId="177" fontId="6" fillId="0" borderId="10" xfId="116" applyNumberFormat="1" applyFont="1" applyFill="1" applyBorder="1" applyAlignment="1" applyProtection="1">
      <alignment horizontal="center" vertical="center"/>
      <protection/>
    </xf>
    <xf numFmtId="176" fontId="0" fillId="0" borderId="10" xfId="0" applyNumberFormat="1" applyFill="1" applyBorder="1" applyAlignment="1">
      <alignment vertical="center"/>
    </xf>
    <xf numFmtId="49" fontId="8" fillId="0" borderId="11" xfId="116" applyNumberFormat="1" applyFont="1" applyFill="1" applyBorder="1" applyAlignment="1" applyProtection="1">
      <alignment horizontal="left" vertical="center" indent="1"/>
      <protection/>
    </xf>
    <xf numFmtId="179" fontId="8" fillId="0" borderId="13" xfId="116" applyNumberFormat="1" applyFont="1" applyFill="1" applyBorder="1" applyAlignment="1" applyProtection="1">
      <alignment horizontal="right" vertical="center" wrapText="1"/>
      <protection/>
    </xf>
    <xf numFmtId="0" fontId="0" fillId="0" borderId="10" xfId="0" applyNumberFormat="1" applyFill="1" applyBorder="1" applyAlignment="1">
      <alignment horizontal="left" vertical="center"/>
    </xf>
    <xf numFmtId="0" fontId="0" fillId="0" borderId="10" xfId="117" applyFont="1" applyBorder="1" applyAlignment="1">
      <alignment horizontal="left" vertical="center"/>
      <protection/>
    </xf>
    <xf numFmtId="179" fontId="8" fillId="0" borderId="10" xfId="116" applyNumberFormat="1" applyFont="1" applyFill="1" applyBorder="1" applyAlignment="1" applyProtection="1">
      <alignment horizontal="right" vertical="center" wrapText="1"/>
      <protection/>
    </xf>
    <xf numFmtId="0" fontId="0" fillId="0" borderId="10" xfId="117" applyFont="1" applyBorder="1">
      <alignment/>
      <protection/>
    </xf>
    <xf numFmtId="0" fontId="1" fillId="0" borderId="10" xfId="117" applyBorder="1">
      <alignment/>
      <protection/>
    </xf>
    <xf numFmtId="49" fontId="6" fillId="0" borderId="11" xfId="116" applyNumberFormat="1" applyFont="1" applyFill="1" applyBorder="1" applyAlignment="1" applyProtection="1">
      <alignment horizontal="center" vertical="center"/>
      <protection/>
    </xf>
    <xf numFmtId="176" fontId="6" fillId="0" borderId="10" xfId="116" applyNumberFormat="1" applyFont="1" applyFill="1" applyBorder="1" applyAlignment="1" applyProtection="1">
      <alignment horizontal="right" vertical="center" wrapText="1"/>
      <protection/>
    </xf>
    <xf numFmtId="0" fontId="11" fillId="0" borderId="0" xfId="116" applyFont="1" applyFill="1" applyAlignment="1">
      <alignment vertical="center"/>
      <protection/>
    </xf>
    <xf numFmtId="0" fontId="2" fillId="0" borderId="0" xfId="117" applyFont="1" applyAlignment="1">
      <alignment horizontal="left"/>
      <protection/>
    </xf>
    <xf numFmtId="0" fontId="2" fillId="0" borderId="0" xfId="117" applyFont="1" applyAlignment="1">
      <alignment horizontal="left" vertical="center" wrapText="1"/>
      <protection/>
    </xf>
    <xf numFmtId="0" fontId="12" fillId="0" borderId="0" xfId="116" applyFont="1" applyFill="1" applyAlignment="1">
      <alignment vertical="center" wrapText="1"/>
      <protection/>
    </xf>
    <xf numFmtId="0" fontId="1"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1" fillId="0" borderId="0" xfId="0" applyFont="1" applyAlignment="1">
      <alignment/>
    </xf>
    <xf numFmtId="0" fontId="15" fillId="0" borderId="0" xfId="0" applyFont="1" applyFill="1" applyAlignment="1">
      <alignment horizontal="left" vertical="center"/>
    </xf>
    <xf numFmtId="0" fontId="5"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181"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cellXfs>
  <cellStyles count="116">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20% - 强调文字颜色 4 2" xfId="81"/>
    <cellStyle name="20% - 强调文字颜色 5 2" xfId="82"/>
    <cellStyle name="20% - 强调文字颜色 6 2" xfId="83"/>
    <cellStyle name="20% - 着色 4" xfId="84"/>
    <cellStyle name="着色 2" xfId="85"/>
    <cellStyle name="20% - 着色 6"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着色 6" xfId="96"/>
    <cellStyle name="60% - 强调文字颜色 1 2" xfId="97"/>
    <cellStyle name="60% - 强调文字颜色 2 2" xfId="98"/>
    <cellStyle name="60% - 强调文字颜色 3 2" xfId="99"/>
    <cellStyle name="60% - 强调文字颜色 4 2" xfId="100"/>
    <cellStyle name="60% - 强调文字颜色 5 2" xfId="101"/>
    <cellStyle name="60% - 强调文字颜色 6 2" xfId="102"/>
    <cellStyle name="60% - 着色 1" xfId="103"/>
    <cellStyle name="60% - 着色 3" xfId="104"/>
    <cellStyle name="60% - 着色 4" xfId="105"/>
    <cellStyle name="60% - 着色 5" xfId="106"/>
    <cellStyle name="60% - 着色 6" xfId="107"/>
    <cellStyle name="常规 2" xfId="108"/>
    <cellStyle name="ColLevel_1" xfId="109"/>
    <cellStyle name="强调文字颜色 1 2" xfId="110"/>
    <cellStyle name="RowLevel_1" xfId="111"/>
    <cellStyle name="差 2" xfId="112"/>
    <cellStyle name="差_（新增预算公开表20160201）2016年鞍山市市本级一般公共预算经济分类预算表" xfId="113"/>
    <cellStyle name="差_StartUp" xfId="114"/>
    <cellStyle name="差_填报模板 " xfId="115"/>
    <cellStyle name="常规_Sheet1" xfId="116"/>
    <cellStyle name="常规_附件1：2016年部门预算和“三公”经费预算公开表样" xfId="117"/>
    <cellStyle name="好 2" xfId="118"/>
    <cellStyle name="好_（新增预算公开表20160201）2016年鞍山市市本级一般公共预算经济分类预算表" xfId="119"/>
    <cellStyle name="好_填报模板 " xfId="120"/>
    <cellStyle name="检查单元格 2" xfId="121"/>
    <cellStyle name="强调文字颜色 2 2" xfId="122"/>
    <cellStyle name="强调文字颜色 3 2" xfId="123"/>
    <cellStyle name="强调文字颜色 4 2" xfId="124"/>
    <cellStyle name="强调文字颜色 5 2" xfId="125"/>
    <cellStyle name="强调文字颜色 6 2" xfId="126"/>
    <cellStyle name="输入 2" xfId="127"/>
    <cellStyle name="着色 3"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2" sqref="A12:P12"/>
    </sheetView>
  </sheetViews>
  <sheetFormatPr defaultColWidth="7" defaultRowHeight="11.25"/>
  <cols>
    <col min="1" max="5" width="8.83203125" style="277" customWidth="1"/>
    <col min="6" max="6" width="8.83203125" style="274" customWidth="1"/>
    <col min="7" max="16" width="8.83203125" style="277" customWidth="1"/>
    <col min="17" max="19" width="7" style="277" customWidth="1"/>
    <col min="20" max="20" width="50.83203125" style="277" customWidth="1"/>
    <col min="21" max="16384" width="7" style="277" customWidth="1"/>
  </cols>
  <sheetData>
    <row r="1" spans="1:26" ht="15" customHeight="1">
      <c r="A1" s="27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74"/>
      <c r="Y4"/>
      <c r="Z4"/>
    </row>
    <row r="5" spans="1:26" s="274" customFormat="1" ht="36" customHeight="1">
      <c r="A5" s="279" t="s">
        <v>0</v>
      </c>
      <c r="W5" s="287"/>
      <c r="X5" s="174"/>
      <c r="Y5" s="174"/>
      <c r="Z5" s="174"/>
    </row>
    <row r="6" spans="4:26" ht="10.5" customHeight="1">
      <c r="D6" s="274"/>
      <c r="U6" s="274"/>
      <c r="V6" s="274"/>
      <c r="W6" s="274"/>
      <c r="X6" s="274"/>
      <c r="Y6"/>
      <c r="Z6"/>
    </row>
    <row r="7" spans="4:26" ht="10.5" customHeight="1">
      <c r="D7" s="274"/>
      <c r="N7" s="274"/>
      <c r="O7" s="274"/>
      <c r="U7" s="274"/>
      <c r="V7" s="274"/>
      <c r="W7" s="274"/>
      <c r="X7" s="274"/>
      <c r="Y7"/>
      <c r="Z7"/>
    </row>
    <row r="8" spans="1:26" s="275" customFormat="1" ht="66.75" customHeight="1">
      <c r="A8" s="280" t="s">
        <v>1</v>
      </c>
      <c r="B8" s="280"/>
      <c r="C8" s="280"/>
      <c r="D8" s="280"/>
      <c r="E8" s="280"/>
      <c r="F8" s="280"/>
      <c r="G8" s="280"/>
      <c r="H8" s="280"/>
      <c r="I8" s="280"/>
      <c r="J8" s="280"/>
      <c r="K8" s="280"/>
      <c r="L8" s="280"/>
      <c r="M8" s="280"/>
      <c r="N8" s="280"/>
      <c r="O8" s="280"/>
      <c r="P8" s="280"/>
      <c r="Q8" s="288"/>
      <c r="R8" s="288"/>
      <c r="S8" s="288"/>
      <c r="T8" s="289"/>
      <c r="U8" s="288"/>
      <c r="V8" s="288"/>
      <c r="W8" s="288"/>
      <c r="X8" s="288"/>
      <c r="Y8"/>
      <c r="Z8"/>
    </row>
    <row r="9" spans="1:26" ht="19.5" customHeight="1">
      <c r="A9" s="281"/>
      <c r="B9" s="281"/>
      <c r="C9" s="281"/>
      <c r="D9" s="281"/>
      <c r="E9" s="281"/>
      <c r="F9" s="281"/>
      <c r="G9" s="281"/>
      <c r="H9" s="281"/>
      <c r="I9" s="281"/>
      <c r="J9" s="281"/>
      <c r="K9" s="281"/>
      <c r="L9" s="281"/>
      <c r="M9" s="281"/>
      <c r="N9" s="281"/>
      <c r="O9" s="281"/>
      <c r="P9" s="274"/>
      <c r="T9" s="290"/>
      <c r="U9" s="274"/>
      <c r="V9" s="274"/>
      <c r="W9" s="274"/>
      <c r="X9" s="274"/>
      <c r="Y9"/>
      <c r="Z9"/>
    </row>
    <row r="10" spans="1:26" ht="10.5" customHeight="1">
      <c r="A10" s="274"/>
      <c r="B10" s="274"/>
      <c r="D10" s="274"/>
      <c r="E10" s="274"/>
      <c r="H10" s="274"/>
      <c r="N10" s="274"/>
      <c r="O10" s="274"/>
      <c r="U10" s="274"/>
      <c r="V10" s="274"/>
      <c r="X10" s="274"/>
      <c r="Y10"/>
      <c r="Z10"/>
    </row>
    <row r="11" spans="1:26" ht="77.25" customHeight="1">
      <c r="A11" s="282"/>
      <c r="B11" s="282"/>
      <c r="C11" s="282"/>
      <c r="D11" s="282"/>
      <c r="E11" s="282"/>
      <c r="F11" s="282"/>
      <c r="G11" s="282"/>
      <c r="H11" s="282"/>
      <c r="I11" s="282"/>
      <c r="J11" s="282"/>
      <c r="K11" s="282"/>
      <c r="L11" s="282"/>
      <c r="M11" s="282"/>
      <c r="N11" s="282"/>
      <c r="O11" s="282"/>
      <c r="P11" s="282"/>
      <c r="U11" s="274"/>
      <c r="V11" s="274"/>
      <c r="X11" s="274"/>
      <c r="Y11"/>
      <c r="Z11"/>
    </row>
    <row r="12" spans="1:26" ht="56.25" customHeight="1">
      <c r="A12" s="283"/>
      <c r="B12" s="284"/>
      <c r="C12" s="284"/>
      <c r="D12" s="284"/>
      <c r="E12" s="284"/>
      <c r="F12" s="284"/>
      <c r="G12" s="284"/>
      <c r="H12" s="284"/>
      <c r="I12" s="284"/>
      <c r="J12" s="284"/>
      <c r="K12" s="284"/>
      <c r="L12" s="284"/>
      <c r="M12" s="284"/>
      <c r="N12" s="284"/>
      <c r="O12" s="284"/>
      <c r="P12" s="284"/>
      <c r="S12" s="274"/>
      <c r="T12" s="274"/>
      <c r="U12" s="274"/>
      <c r="V12" s="274"/>
      <c r="W12" s="274"/>
      <c r="X12" s="274"/>
      <c r="Y12"/>
      <c r="Z12"/>
    </row>
    <row r="13" spans="8:26" ht="10.5" customHeight="1">
      <c r="H13" s="274"/>
      <c r="R13" s="274"/>
      <c r="S13" s="274"/>
      <c r="U13" s="274"/>
      <c r="V13" s="274"/>
      <c r="W13" s="274"/>
      <c r="X13" s="274"/>
      <c r="Y13"/>
      <c r="Z13"/>
    </row>
    <row r="14" spans="1:26" s="276" customFormat="1" ht="25.5" customHeight="1">
      <c r="A14" s="285"/>
      <c r="B14" s="285"/>
      <c r="C14" s="285"/>
      <c r="D14" s="285"/>
      <c r="E14" s="285"/>
      <c r="F14" s="285"/>
      <c r="G14" s="285"/>
      <c r="H14" s="285"/>
      <c r="I14" s="285"/>
      <c r="J14" s="285"/>
      <c r="K14" s="285"/>
      <c r="L14" s="285"/>
      <c r="M14" s="285"/>
      <c r="N14" s="285"/>
      <c r="O14" s="285"/>
      <c r="P14" s="285"/>
      <c r="R14" s="291"/>
      <c r="S14" s="291"/>
      <c r="U14" s="291"/>
      <c r="V14" s="291"/>
      <c r="W14" s="291"/>
      <c r="X14" s="291"/>
      <c r="Y14" s="291"/>
      <c r="Z14" s="291"/>
    </row>
    <row r="15" spans="1:26" s="276" customFormat="1" ht="25.5" customHeight="1">
      <c r="A15" s="286"/>
      <c r="B15" s="286"/>
      <c r="C15" s="286"/>
      <c r="D15" s="286"/>
      <c r="E15" s="286"/>
      <c r="F15" s="286"/>
      <c r="G15" s="286"/>
      <c r="H15" s="286"/>
      <c r="I15" s="286"/>
      <c r="J15" s="286"/>
      <c r="K15" s="286"/>
      <c r="L15" s="286"/>
      <c r="M15" s="286"/>
      <c r="N15" s="286"/>
      <c r="O15" s="286"/>
      <c r="P15" s="286"/>
      <c r="S15" s="291"/>
      <c r="T15" s="291"/>
      <c r="U15" s="291"/>
      <c r="V15" s="291"/>
      <c r="W15" s="291"/>
      <c r="X15"/>
      <c r="Y15"/>
      <c r="Z15" s="291"/>
    </row>
    <row r="16" spans="15:26" ht="11.25">
      <c r="O16" s="274"/>
      <c r="V16"/>
      <c r="W16"/>
      <c r="X16"/>
      <c r="Y16"/>
      <c r="Z16" s="27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74"/>
    </row>
    <row r="21" ht="11.25">
      <c r="M21" s="274"/>
    </row>
    <row r="22" ht="11.25">
      <c r="B22" s="277"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C7" sqref="C7"/>
    </sheetView>
  </sheetViews>
  <sheetFormatPr defaultColWidth="9.33203125" defaultRowHeight="11.25"/>
  <cols>
    <col min="1" max="1" width="128.83203125" style="0" customWidth="1"/>
  </cols>
  <sheetData>
    <row r="1" ht="33" customHeight="1">
      <c r="A1" s="109" t="s">
        <v>3</v>
      </c>
    </row>
    <row r="2" s="158" customFormat="1" ht="21.75" customHeight="1">
      <c r="A2" s="273" t="s">
        <v>4</v>
      </c>
    </row>
    <row r="3" s="158" customFormat="1" ht="21.75" customHeight="1">
      <c r="A3" s="273" t="s">
        <v>5</v>
      </c>
    </row>
    <row r="4" s="158" customFormat="1" ht="21.75" customHeight="1">
      <c r="A4" s="273" t="s">
        <v>6</v>
      </c>
    </row>
    <row r="5" s="158" customFormat="1" ht="21.75" customHeight="1">
      <c r="A5" s="273" t="s">
        <v>7</v>
      </c>
    </row>
    <row r="6" s="158" customFormat="1" ht="21.75" customHeight="1">
      <c r="A6" s="273" t="s">
        <v>8</v>
      </c>
    </row>
    <row r="7" s="158" customFormat="1" ht="21.75" customHeight="1">
      <c r="A7" s="273" t="s">
        <v>9</v>
      </c>
    </row>
    <row r="8" s="158" customFormat="1" ht="21.75" customHeight="1">
      <c r="A8" s="273" t="s">
        <v>10</v>
      </c>
    </row>
    <row r="9" s="158" customFormat="1" ht="21.75" customHeight="1">
      <c r="A9" s="273" t="s">
        <v>11</v>
      </c>
    </row>
    <row r="10" s="158" customFormat="1" ht="21.75" customHeight="1">
      <c r="A10" s="273" t="s">
        <v>12</v>
      </c>
    </row>
    <row r="11" s="158" customFormat="1" ht="21.75" customHeight="1">
      <c r="A11" s="273" t="s">
        <v>13</v>
      </c>
    </row>
    <row r="12" s="158" customFormat="1" ht="21.75" customHeight="1">
      <c r="A12" s="273" t="s">
        <v>14</v>
      </c>
    </row>
    <row r="13" s="158" customFormat="1" ht="21.75" customHeight="1">
      <c r="A13" s="273" t="s">
        <v>15</v>
      </c>
    </row>
    <row r="14" s="158" customFormat="1" ht="21.75" customHeight="1">
      <c r="A14" s="273" t="s">
        <v>16</v>
      </c>
    </row>
    <row r="15" s="158" customFormat="1" ht="21.75" customHeight="1">
      <c r="A15" s="273" t="s">
        <v>17</v>
      </c>
    </row>
    <row r="16" s="158" customFormat="1" ht="21.75" customHeight="1">
      <c r="A16" s="273" t="s">
        <v>18</v>
      </c>
    </row>
    <row r="17" s="158" customFormat="1" ht="21.75" customHeight="1">
      <c r="A17" s="273" t="s">
        <v>19</v>
      </c>
    </row>
    <row r="18" s="158" customFormat="1" ht="21.75" customHeight="1">
      <c r="A18" s="273" t="s">
        <v>20</v>
      </c>
    </row>
    <row r="19" s="158" customFormat="1" ht="21.75" customHeight="1">
      <c r="A19" s="273" t="s">
        <v>21</v>
      </c>
    </row>
    <row r="20" s="158" customFormat="1" ht="21.75" customHeight="1">
      <c r="A20" s="273" t="s">
        <v>22</v>
      </c>
    </row>
    <row r="21" s="158"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4"/>
  <sheetViews>
    <sheetView workbookViewId="0" topLeftCell="A1">
      <selection activeCell="G13" sqref="G13"/>
    </sheetView>
  </sheetViews>
  <sheetFormatPr defaultColWidth="12" defaultRowHeight="11.25"/>
  <cols>
    <col min="1" max="1" width="52.66015625" style="246" customWidth="1"/>
    <col min="2" max="2" width="21.5" style="246" customWidth="1"/>
    <col min="3" max="3" width="48.66015625" style="246" customWidth="1"/>
    <col min="4" max="4" width="22.16015625" style="246" customWidth="1"/>
    <col min="5" max="16384" width="12" style="246" customWidth="1"/>
  </cols>
  <sheetData>
    <row r="1" spans="1:22" ht="27">
      <c r="A1" s="247" t="s">
        <v>23</v>
      </c>
      <c r="B1" s="247"/>
      <c r="C1" s="247"/>
      <c r="D1" s="247"/>
      <c r="E1" s="248"/>
      <c r="F1" s="248"/>
      <c r="G1" s="248"/>
      <c r="H1" s="248"/>
      <c r="I1" s="248"/>
      <c r="J1" s="248"/>
      <c r="K1" s="248"/>
      <c r="L1" s="248"/>
      <c r="M1" s="248"/>
      <c r="N1" s="248"/>
      <c r="O1" s="248"/>
      <c r="P1" s="248"/>
      <c r="Q1" s="248"/>
      <c r="R1" s="248"/>
      <c r="S1" s="248"/>
      <c r="T1" s="248"/>
      <c r="U1" s="248"/>
      <c r="V1" s="248"/>
    </row>
    <row r="2" spans="1:22" ht="13.5">
      <c r="A2" s="249"/>
      <c r="B2" s="249"/>
      <c r="C2" s="249"/>
      <c r="D2" s="250" t="s">
        <v>24</v>
      </c>
      <c r="E2" s="251"/>
      <c r="F2" s="251"/>
      <c r="G2" s="251"/>
      <c r="H2" s="251"/>
      <c r="I2" s="251"/>
      <c r="J2" s="251"/>
      <c r="K2" s="251"/>
      <c r="L2" s="251"/>
      <c r="M2" s="251"/>
      <c r="N2" s="251"/>
      <c r="O2" s="251"/>
      <c r="P2" s="251"/>
      <c r="Q2" s="251"/>
      <c r="R2" s="251"/>
      <c r="S2" s="251"/>
      <c r="T2" s="251"/>
      <c r="U2" s="251"/>
      <c r="V2" s="251"/>
    </row>
    <row r="3" spans="1:22" ht="17.25" customHeight="1">
      <c r="A3" s="72" t="s">
        <v>25</v>
      </c>
      <c r="B3" s="252"/>
      <c r="C3" s="253"/>
      <c r="D3" s="250" t="s">
        <v>26</v>
      </c>
      <c r="E3" s="254"/>
      <c r="F3" s="254"/>
      <c r="G3" s="254"/>
      <c r="H3" s="254"/>
      <c r="I3" s="254"/>
      <c r="J3" s="254"/>
      <c r="K3" s="254"/>
      <c r="L3" s="254"/>
      <c r="M3" s="254"/>
      <c r="N3" s="254"/>
      <c r="O3" s="254"/>
      <c r="P3" s="254"/>
      <c r="Q3" s="254"/>
      <c r="R3" s="254"/>
      <c r="S3" s="254"/>
      <c r="T3" s="254"/>
      <c r="U3" s="254"/>
      <c r="V3" s="254"/>
    </row>
    <row r="4" spans="1:22" ht="18" customHeight="1">
      <c r="A4" s="255" t="s">
        <v>27</v>
      </c>
      <c r="B4" s="255"/>
      <c r="C4" s="255" t="s">
        <v>28</v>
      </c>
      <c r="D4" s="255"/>
      <c r="E4" s="251"/>
      <c r="F4" s="251"/>
      <c r="G4" s="251"/>
      <c r="H4" s="251"/>
      <c r="I4" s="251"/>
      <c r="J4" s="251"/>
      <c r="K4" s="251"/>
      <c r="L4" s="251"/>
      <c r="M4" s="251"/>
      <c r="N4" s="251"/>
      <c r="O4" s="251"/>
      <c r="P4" s="251"/>
      <c r="Q4" s="251"/>
      <c r="R4" s="251"/>
      <c r="S4" s="251"/>
      <c r="T4" s="251"/>
      <c r="U4" s="251"/>
      <c r="V4" s="251"/>
    </row>
    <row r="5" spans="1:22" ht="18" customHeight="1">
      <c r="A5" s="256" t="s">
        <v>29</v>
      </c>
      <c r="B5" s="257" t="s">
        <v>30</v>
      </c>
      <c r="C5" s="256" t="s">
        <v>29</v>
      </c>
      <c r="D5" s="258" t="s">
        <v>30</v>
      </c>
      <c r="E5" s="251"/>
      <c r="F5" s="251"/>
      <c r="G5" s="251"/>
      <c r="H5" s="251"/>
      <c r="I5" s="251"/>
      <c r="J5" s="251"/>
      <c r="K5" s="251"/>
      <c r="L5" s="251"/>
      <c r="M5" s="251"/>
      <c r="N5" s="251"/>
      <c r="O5" s="251"/>
      <c r="P5" s="251"/>
      <c r="Q5" s="251"/>
      <c r="R5" s="251"/>
      <c r="S5" s="251"/>
      <c r="T5" s="251"/>
      <c r="U5" s="251"/>
      <c r="V5" s="251"/>
    </row>
    <row r="6" spans="1:22" ht="18" customHeight="1">
      <c r="A6" s="203" t="s">
        <v>31</v>
      </c>
      <c r="B6" s="172">
        <v>3954.58</v>
      </c>
      <c r="C6" s="187" t="s">
        <v>32</v>
      </c>
      <c r="D6" s="259">
        <v>559.65</v>
      </c>
      <c r="E6" s="251"/>
      <c r="F6" s="251"/>
      <c r="G6" s="251"/>
      <c r="H6" s="251"/>
      <c r="I6" s="251"/>
      <c r="J6" s="251"/>
      <c r="K6" s="251"/>
      <c r="L6" s="251"/>
      <c r="M6" s="251"/>
      <c r="N6" s="251"/>
      <c r="O6" s="251"/>
      <c r="P6" s="251"/>
      <c r="Q6" s="251"/>
      <c r="R6" s="251"/>
      <c r="S6" s="251"/>
      <c r="T6" s="251"/>
      <c r="U6" s="251"/>
      <c r="V6" s="251"/>
    </row>
    <row r="7" spans="1:22" ht="18" customHeight="1">
      <c r="A7" s="260" t="s">
        <v>33</v>
      </c>
      <c r="B7" s="261">
        <v>800.6</v>
      </c>
      <c r="C7" s="187" t="s">
        <v>34</v>
      </c>
      <c r="D7" s="259">
        <v>559.65</v>
      </c>
      <c r="E7" s="251"/>
      <c r="F7" s="251"/>
      <c r="G7" s="251"/>
      <c r="H7" s="251"/>
      <c r="I7" s="251"/>
      <c r="J7" s="251"/>
      <c r="K7" s="251"/>
      <c r="L7" s="251"/>
      <c r="M7" s="251"/>
      <c r="N7" s="251"/>
      <c r="O7" s="251"/>
      <c r="P7" s="251"/>
      <c r="Q7" s="251"/>
      <c r="R7" s="251"/>
      <c r="S7" s="251"/>
      <c r="T7" s="251"/>
      <c r="U7" s="251"/>
      <c r="V7" s="251"/>
    </row>
    <row r="8" spans="1:22" ht="18" customHeight="1">
      <c r="A8" s="203" t="s">
        <v>35</v>
      </c>
      <c r="B8" s="261"/>
      <c r="C8" s="187" t="s">
        <v>36</v>
      </c>
      <c r="D8" s="259">
        <v>112.52</v>
      </c>
      <c r="E8" s="251"/>
      <c r="F8" s="251"/>
      <c r="G8" s="251"/>
      <c r="H8" s="251"/>
      <c r="I8" s="251"/>
      <c r="J8" s="251"/>
      <c r="K8" s="251"/>
      <c r="L8" s="251"/>
      <c r="M8" s="251"/>
      <c r="N8" s="251"/>
      <c r="O8" s="251"/>
      <c r="P8" s="251"/>
      <c r="Q8" s="251"/>
      <c r="R8" s="251"/>
      <c r="S8" s="251"/>
      <c r="T8" s="251"/>
      <c r="U8" s="251"/>
      <c r="V8" s="251"/>
    </row>
    <row r="9" spans="1:22" ht="18" customHeight="1">
      <c r="A9" s="203" t="s">
        <v>37</v>
      </c>
      <c r="B9" s="261">
        <v>38</v>
      </c>
      <c r="C9" s="262" t="s">
        <v>38</v>
      </c>
      <c r="D9" s="259">
        <v>418.97</v>
      </c>
      <c r="E9" s="251"/>
      <c r="F9" s="251"/>
      <c r="G9" s="251"/>
      <c r="H9" s="251"/>
      <c r="I9" s="251"/>
      <c r="J9" s="251"/>
      <c r="K9" s="251"/>
      <c r="L9" s="251"/>
      <c r="M9" s="251"/>
      <c r="N9" s="251"/>
      <c r="O9" s="251"/>
      <c r="P9" s="251"/>
      <c r="Q9" s="251"/>
      <c r="R9" s="251"/>
      <c r="S9" s="251"/>
      <c r="T9" s="251"/>
      <c r="U9" s="251"/>
      <c r="V9" s="251"/>
    </row>
    <row r="10" spans="1:22" ht="18" customHeight="1">
      <c r="A10" s="203" t="s">
        <v>39</v>
      </c>
      <c r="B10" s="261"/>
      <c r="C10" s="263" t="s">
        <v>40</v>
      </c>
      <c r="D10" s="259">
        <v>28.16</v>
      </c>
      <c r="E10" s="251"/>
      <c r="F10" s="251"/>
      <c r="G10" s="251"/>
      <c r="H10" s="251"/>
      <c r="I10" s="251"/>
      <c r="J10" s="251"/>
      <c r="K10" s="251"/>
      <c r="L10" s="251"/>
      <c r="M10" s="251"/>
      <c r="N10" s="251"/>
      <c r="O10" s="251"/>
      <c r="P10" s="251"/>
      <c r="Q10" s="251"/>
      <c r="R10" s="251"/>
      <c r="S10" s="251"/>
      <c r="T10" s="251"/>
      <c r="U10" s="251"/>
      <c r="V10" s="251"/>
    </row>
    <row r="11" spans="1:22" ht="18" customHeight="1">
      <c r="A11" s="203" t="s">
        <v>41</v>
      </c>
      <c r="B11" s="261"/>
      <c r="C11" s="187" t="s">
        <v>42</v>
      </c>
      <c r="D11" s="259">
        <v>175.27</v>
      </c>
      <c r="E11" s="251"/>
      <c r="F11" s="251"/>
      <c r="G11" s="251"/>
      <c r="H11" s="251"/>
      <c r="I11" s="251"/>
      <c r="J11" s="251"/>
      <c r="K11" s="251"/>
      <c r="L11" s="251"/>
      <c r="M11" s="251"/>
      <c r="N11" s="251"/>
      <c r="O11" s="251"/>
      <c r="P11" s="251"/>
      <c r="Q11" s="251"/>
      <c r="R11" s="251"/>
      <c r="S11" s="251"/>
      <c r="T11" s="251"/>
      <c r="U11" s="251"/>
      <c r="V11" s="251"/>
    </row>
    <row r="12" spans="1:22" ht="18" customHeight="1">
      <c r="A12" s="203" t="s">
        <v>43</v>
      </c>
      <c r="B12" s="261"/>
      <c r="C12" s="187" t="s">
        <v>44</v>
      </c>
      <c r="D12" s="259">
        <v>175.27</v>
      </c>
      <c r="E12" s="251"/>
      <c r="F12" s="251"/>
      <c r="G12" s="251"/>
      <c r="H12" s="251"/>
      <c r="I12" s="251"/>
      <c r="J12" s="251"/>
      <c r="K12" s="251"/>
      <c r="L12" s="251"/>
      <c r="M12" s="251"/>
      <c r="N12" s="251"/>
      <c r="O12" s="251"/>
      <c r="P12" s="251"/>
      <c r="Q12" s="251"/>
      <c r="R12" s="251"/>
      <c r="S12" s="251"/>
      <c r="T12" s="251"/>
      <c r="U12" s="251"/>
      <c r="V12" s="251"/>
    </row>
    <row r="13" spans="1:22" ht="18" customHeight="1">
      <c r="A13" s="260" t="s">
        <v>33</v>
      </c>
      <c r="B13" s="264"/>
      <c r="C13" s="187" t="s">
        <v>45</v>
      </c>
      <c r="D13" s="259">
        <v>175.27</v>
      </c>
      <c r="E13" s="251"/>
      <c r="F13" s="251"/>
      <c r="G13" s="251"/>
      <c r="H13" s="251"/>
      <c r="I13" s="251"/>
      <c r="J13" s="251"/>
      <c r="K13" s="251"/>
      <c r="L13" s="251"/>
      <c r="M13" s="251"/>
      <c r="N13" s="251"/>
      <c r="O13" s="251"/>
      <c r="P13" s="251"/>
      <c r="Q13" s="251"/>
      <c r="R13" s="251"/>
      <c r="S13" s="251"/>
      <c r="T13" s="251"/>
      <c r="U13" s="251"/>
      <c r="V13" s="251"/>
    </row>
    <row r="14" spans="1:22" ht="18" customHeight="1">
      <c r="A14" s="203" t="s">
        <v>46</v>
      </c>
      <c r="B14" s="264"/>
      <c r="C14" s="187" t="s">
        <v>47</v>
      </c>
      <c r="D14" s="259">
        <v>3009.61</v>
      </c>
      <c r="E14" s="251"/>
      <c r="F14" s="251"/>
      <c r="G14" s="251"/>
      <c r="H14" s="251"/>
      <c r="I14" s="251"/>
      <c r="J14" s="251"/>
      <c r="K14" s="251"/>
      <c r="L14" s="251"/>
      <c r="M14" s="251"/>
      <c r="N14" s="251"/>
      <c r="O14" s="251"/>
      <c r="P14" s="251"/>
      <c r="Q14" s="251"/>
      <c r="R14" s="251"/>
      <c r="S14" s="251"/>
      <c r="T14" s="251"/>
      <c r="U14" s="251"/>
      <c r="V14" s="251"/>
    </row>
    <row r="15" spans="2:22" ht="18" customHeight="1">
      <c r="B15" s="264"/>
      <c r="C15" s="187" t="s">
        <v>48</v>
      </c>
      <c r="D15" s="259">
        <v>3009.61</v>
      </c>
      <c r="E15" s="251"/>
      <c r="F15" s="251"/>
      <c r="G15" s="251"/>
      <c r="H15" s="251"/>
      <c r="I15" s="251"/>
      <c r="J15" s="251"/>
      <c r="K15" s="251"/>
      <c r="L15" s="251"/>
      <c r="M15" s="251"/>
      <c r="N15" s="251"/>
      <c r="O15" s="251"/>
      <c r="P15" s="251"/>
      <c r="Q15" s="251"/>
      <c r="R15" s="251"/>
      <c r="S15" s="251"/>
      <c r="T15" s="251"/>
      <c r="U15" s="251"/>
      <c r="V15" s="251"/>
    </row>
    <row r="16" spans="1:22" ht="18" customHeight="1">
      <c r="A16" s="203"/>
      <c r="B16" s="264"/>
      <c r="C16" s="187" t="s">
        <v>49</v>
      </c>
      <c r="D16" s="259">
        <v>1936.07</v>
      </c>
      <c r="E16" s="251"/>
      <c r="F16" s="251"/>
      <c r="G16" s="251"/>
      <c r="H16" s="251"/>
      <c r="I16" s="251"/>
      <c r="J16" s="251"/>
      <c r="K16" s="251"/>
      <c r="L16" s="251"/>
      <c r="M16" s="251"/>
      <c r="N16" s="251"/>
      <c r="O16" s="251"/>
      <c r="P16" s="251"/>
      <c r="Q16" s="251"/>
      <c r="R16" s="251"/>
      <c r="S16" s="251"/>
      <c r="T16" s="251"/>
      <c r="U16" s="251"/>
      <c r="V16" s="251"/>
    </row>
    <row r="17" spans="1:22" ht="18" customHeight="1">
      <c r="A17" s="140"/>
      <c r="B17" s="264"/>
      <c r="C17" s="187" t="s">
        <v>50</v>
      </c>
      <c r="D17" s="265">
        <v>1073.54</v>
      </c>
      <c r="E17" s="251"/>
      <c r="F17" s="251"/>
      <c r="G17" s="251"/>
      <c r="H17" s="251"/>
      <c r="I17" s="251"/>
      <c r="J17" s="251"/>
      <c r="K17" s="251"/>
      <c r="L17" s="251"/>
      <c r="M17" s="251"/>
      <c r="N17" s="251"/>
      <c r="O17" s="251"/>
      <c r="P17" s="251"/>
      <c r="Q17" s="251"/>
      <c r="R17" s="251"/>
      <c r="S17" s="251"/>
      <c r="T17" s="251"/>
      <c r="U17" s="251"/>
      <c r="V17" s="251"/>
    </row>
    <row r="18" spans="1:22" ht="18" customHeight="1">
      <c r="A18" s="140"/>
      <c r="B18" s="264"/>
      <c r="C18" s="187" t="s">
        <v>51</v>
      </c>
      <c r="D18" s="259">
        <v>248.05</v>
      </c>
      <c r="E18" s="251"/>
      <c r="F18" s="251"/>
      <c r="G18" s="251"/>
      <c r="H18" s="251"/>
      <c r="I18" s="251"/>
      <c r="J18" s="251"/>
      <c r="K18" s="251"/>
      <c r="L18" s="251"/>
      <c r="M18" s="251"/>
      <c r="N18" s="251"/>
      <c r="O18" s="251"/>
      <c r="P18" s="251"/>
      <c r="Q18" s="251"/>
      <c r="R18" s="251"/>
      <c r="S18" s="251"/>
      <c r="T18" s="251"/>
      <c r="U18" s="251"/>
      <c r="V18" s="251"/>
    </row>
    <row r="19" spans="1:22" ht="18" customHeight="1">
      <c r="A19" s="140"/>
      <c r="B19" s="264"/>
      <c r="C19" s="187" t="s">
        <v>52</v>
      </c>
      <c r="D19" s="259">
        <v>248.05</v>
      </c>
      <c r="E19" s="251"/>
      <c r="F19" s="251"/>
      <c r="G19" s="251"/>
      <c r="H19" s="251"/>
      <c r="I19" s="251"/>
      <c r="J19" s="251"/>
      <c r="K19" s="251"/>
      <c r="L19" s="251"/>
      <c r="M19" s="251"/>
      <c r="N19" s="251"/>
      <c r="O19" s="251"/>
      <c r="P19" s="251"/>
      <c r="Q19" s="251"/>
      <c r="R19" s="251"/>
      <c r="S19" s="251"/>
      <c r="T19" s="251"/>
      <c r="U19" s="251"/>
      <c r="V19" s="251"/>
    </row>
    <row r="20" spans="1:22" ht="18" customHeight="1">
      <c r="A20" s="140"/>
      <c r="B20" s="264"/>
      <c r="C20" s="187" t="s">
        <v>53</v>
      </c>
      <c r="D20" s="259">
        <v>248</v>
      </c>
      <c r="E20" s="251"/>
      <c r="F20" s="251"/>
      <c r="G20" s="251"/>
      <c r="H20" s="251"/>
      <c r="I20" s="251"/>
      <c r="J20" s="251"/>
      <c r="K20" s="251"/>
      <c r="L20" s="251"/>
      <c r="M20" s="251"/>
      <c r="N20" s="251"/>
      <c r="O20" s="251"/>
      <c r="P20" s="251"/>
      <c r="Q20" s="251"/>
      <c r="R20" s="251"/>
      <c r="S20" s="251"/>
      <c r="T20" s="251"/>
      <c r="U20" s="251"/>
      <c r="V20" s="251"/>
    </row>
    <row r="21" spans="1:22" ht="18" customHeight="1">
      <c r="A21" s="203"/>
      <c r="B21" s="264"/>
      <c r="C21" s="266"/>
      <c r="D21" s="266"/>
      <c r="E21" s="251"/>
      <c r="F21" s="251"/>
      <c r="G21" s="251"/>
      <c r="H21" s="251"/>
      <c r="I21" s="251"/>
      <c r="J21" s="251"/>
      <c r="K21" s="251"/>
      <c r="L21" s="251"/>
      <c r="M21" s="251"/>
      <c r="N21" s="251"/>
      <c r="O21" s="251"/>
      <c r="P21" s="251"/>
      <c r="Q21" s="251"/>
      <c r="R21" s="251"/>
      <c r="S21" s="251"/>
      <c r="T21" s="251"/>
      <c r="U21" s="251"/>
      <c r="V21" s="272"/>
    </row>
    <row r="22" spans="1:22" s="245" customFormat="1" ht="18" customHeight="1">
      <c r="A22" s="267" t="s">
        <v>54</v>
      </c>
      <c r="B22" s="230">
        <v>3992.58</v>
      </c>
      <c r="C22" s="267" t="s">
        <v>55</v>
      </c>
      <c r="D22" s="268">
        <f>D6+D11+D14+D18</f>
        <v>3992.5800000000004</v>
      </c>
      <c r="E22" s="269"/>
      <c r="F22" s="269"/>
      <c r="G22" s="269"/>
      <c r="H22" s="269"/>
      <c r="I22" s="269"/>
      <c r="J22" s="269"/>
      <c r="K22" s="269"/>
      <c r="L22" s="269"/>
      <c r="M22" s="269"/>
      <c r="N22" s="269"/>
      <c r="O22" s="269"/>
      <c r="P22" s="269"/>
      <c r="Q22" s="269"/>
      <c r="R22" s="269"/>
      <c r="S22" s="269"/>
      <c r="T22" s="269"/>
      <c r="U22" s="269"/>
      <c r="V22" s="269"/>
    </row>
    <row r="23" spans="1:4" ht="14.25">
      <c r="A23" s="270"/>
      <c r="B23" s="270"/>
      <c r="C23" s="271"/>
      <c r="D23" s="271"/>
    </row>
    <row r="24" spans="3:4" ht="14.25">
      <c r="C24" s="271"/>
      <c r="D24" s="271"/>
    </row>
  </sheetData>
  <sheetProtection/>
  <mergeCells count="2">
    <mergeCell ref="A1:D1"/>
    <mergeCell ref="C23:D24"/>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workbookViewId="0" topLeftCell="A1">
      <selection activeCell="A7" sqref="A7"/>
    </sheetView>
  </sheetViews>
  <sheetFormatPr defaultColWidth="9.33203125" defaultRowHeight="11.25"/>
  <cols>
    <col min="1" max="1" width="17" style="90" customWidth="1"/>
    <col min="2" max="2" width="14.66015625" style="90" customWidth="1"/>
    <col min="3" max="3" width="15.16015625" style="90" customWidth="1"/>
    <col min="4" max="6" width="10.33203125" style="90" customWidth="1"/>
    <col min="7" max="7" width="9.33203125" style="90" customWidth="1"/>
    <col min="8" max="8" width="10.33203125" style="90" customWidth="1"/>
    <col min="9" max="9" width="6.66015625" style="90" customWidth="1"/>
    <col min="10" max="10" width="12.66015625" style="90" customWidth="1"/>
    <col min="11" max="11" width="10" style="0" customWidth="1"/>
    <col min="12" max="12" width="13.33203125" style="90" customWidth="1"/>
    <col min="13" max="13" width="14.66015625" style="90" customWidth="1"/>
    <col min="14" max="16" width="14.16015625" style="90" customWidth="1"/>
    <col min="17" max="254" width="9.16015625" style="90" customWidth="1"/>
  </cols>
  <sheetData>
    <row r="1" spans="1:17" ht="25.5" customHeight="1">
      <c r="A1" s="222" t="s">
        <v>56</v>
      </c>
      <c r="B1" s="222"/>
      <c r="C1" s="222"/>
      <c r="D1" s="222"/>
      <c r="E1" s="222"/>
      <c r="F1" s="222"/>
      <c r="G1" s="222"/>
      <c r="H1" s="222"/>
      <c r="I1" s="222"/>
      <c r="J1" s="222"/>
      <c r="K1" s="242"/>
      <c r="L1" s="222"/>
      <c r="M1" s="222"/>
      <c r="N1" s="222"/>
      <c r="O1" s="222"/>
      <c r="P1" s="222"/>
      <c r="Q1" s="224"/>
    </row>
    <row r="2" spans="15:18" ht="17.25" customHeight="1">
      <c r="O2" s="151" t="s">
        <v>57</v>
      </c>
      <c r="P2" s="151"/>
      <c r="Q2"/>
      <c r="R2"/>
    </row>
    <row r="3" spans="1:18" ht="17.25" customHeight="1">
      <c r="A3" s="72" t="s">
        <v>25</v>
      </c>
      <c r="O3" s="151" t="s">
        <v>26</v>
      </c>
      <c r="P3" s="152"/>
      <c r="Q3"/>
      <c r="R3"/>
    </row>
    <row r="4" spans="1:17" s="205" customFormat="1" ht="12">
      <c r="A4" s="77" t="s">
        <v>58</v>
      </c>
      <c r="B4" s="206" t="s">
        <v>59</v>
      </c>
      <c r="C4" s="207"/>
      <c r="D4" s="207"/>
      <c r="E4" s="207"/>
      <c r="F4" s="207"/>
      <c r="G4" s="207"/>
      <c r="H4" s="207"/>
      <c r="I4" s="207"/>
      <c r="J4" s="207"/>
      <c r="K4" s="212"/>
      <c r="L4" s="206" t="s">
        <v>60</v>
      </c>
      <c r="M4" s="207"/>
      <c r="N4" s="207"/>
      <c r="O4" s="207"/>
      <c r="P4" s="213"/>
      <c r="Q4" s="64"/>
    </row>
    <row r="5" spans="1:17" s="205" customFormat="1" ht="40.5" customHeight="1">
      <c r="A5" s="77"/>
      <c r="B5" s="131" t="s">
        <v>61</v>
      </c>
      <c r="C5" s="27" t="s">
        <v>31</v>
      </c>
      <c r="D5" s="27"/>
      <c r="E5" s="27" t="s">
        <v>35</v>
      </c>
      <c r="F5" s="27" t="s">
        <v>37</v>
      </c>
      <c r="G5" s="27" t="s">
        <v>39</v>
      </c>
      <c r="H5" s="27" t="s">
        <v>41</v>
      </c>
      <c r="I5" s="27" t="s">
        <v>43</v>
      </c>
      <c r="J5" s="27"/>
      <c r="K5" s="27" t="s">
        <v>46</v>
      </c>
      <c r="L5" s="132" t="s">
        <v>61</v>
      </c>
      <c r="M5" s="200" t="s">
        <v>62</v>
      </c>
      <c r="N5" s="201"/>
      <c r="O5" s="204"/>
      <c r="P5" s="132" t="s">
        <v>63</v>
      </c>
      <c r="Q5" s="64"/>
    </row>
    <row r="6" spans="1:17" s="205" customFormat="1" ht="62.25" customHeight="1">
      <c r="A6" s="77"/>
      <c r="B6" s="135"/>
      <c r="C6" s="29" t="s">
        <v>64</v>
      </c>
      <c r="D6" s="27" t="s">
        <v>65</v>
      </c>
      <c r="E6" s="27"/>
      <c r="F6" s="27"/>
      <c r="G6" s="27"/>
      <c r="H6" s="27"/>
      <c r="I6" s="29" t="s">
        <v>64</v>
      </c>
      <c r="J6" s="29" t="s">
        <v>65</v>
      </c>
      <c r="K6" s="27"/>
      <c r="L6" s="136"/>
      <c r="M6" s="136" t="s">
        <v>66</v>
      </c>
      <c r="N6" s="136" t="s">
        <v>67</v>
      </c>
      <c r="O6" s="136" t="s">
        <v>68</v>
      </c>
      <c r="P6" s="136"/>
      <c r="Q6" s="64"/>
    </row>
    <row r="7" spans="1:17" s="198" customFormat="1" ht="36" customHeight="1">
      <c r="A7" s="77"/>
      <c r="B7" s="239">
        <f>SUM(B8:B14)</f>
        <v>3992.58</v>
      </c>
      <c r="C7" s="239">
        <f>SUM(C8:C14)</f>
        <v>3992.58</v>
      </c>
      <c r="D7" s="239">
        <f>SUM(D8:D14)</f>
        <v>800.6</v>
      </c>
      <c r="E7" s="239">
        <f>SUM(E8:E14)</f>
        <v>0</v>
      </c>
      <c r="F7" s="239">
        <f>SUM(F8:F14)</f>
        <v>38</v>
      </c>
      <c r="G7" s="239"/>
      <c r="H7" s="239"/>
      <c r="I7" s="239"/>
      <c r="J7" s="239"/>
      <c r="K7" s="239">
        <f aca="true" t="shared" si="0" ref="K7:P7">SUM(K8:K14)</f>
        <v>0</v>
      </c>
      <c r="L7" s="239">
        <f t="shared" si="0"/>
        <v>3992.58</v>
      </c>
      <c r="M7" s="239">
        <f t="shared" si="0"/>
        <v>3180.45</v>
      </c>
      <c r="N7" s="239">
        <f t="shared" si="0"/>
        <v>575.97</v>
      </c>
      <c r="O7" s="239">
        <f t="shared" si="0"/>
        <v>116.16</v>
      </c>
      <c r="P7" s="239">
        <f t="shared" si="0"/>
        <v>120</v>
      </c>
      <c r="Q7"/>
    </row>
    <row r="8" spans="1:16" ht="31.5" customHeight="1">
      <c r="A8" s="139" t="s">
        <v>69</v>
      </c>
      <c r="B8" s="172">
        <v>3992.58</v>
      </c>
      <c r="C8" s="240">
        <v>3992.58</v>
      </c>
      <c r="D8" s="172">
        <v>800.6</v>
      </c>
      <c r="E8" s="172">
        <v>0</v>
      </c>
      <c r="F8" s="172">
        <v>38</v>
      </c>
      <c r="G8" s="172"/>
      <c r="H8" s="172"/>
      <c r="I8" s="172"/>
      <c r="J8" s="172"/>
      <c r="K8" s="243">
        <v>0</v>
      </c>
      <c r="L8" s="172">
        <f>SUM(M8:P8)</f>
        <v>3992.58</v>
      </c>
      <c r="M8" s="172">
        <v>3180.45</v>
      </c>
      <c r="N8" s="172">
        <v>575.97</v>
      </c>
      <c r="O8" s="172">
        <v>116.16</v>
      </c>
      <c r="P8" s="240">
        <v>120</v>
      </c>
    </row>
    <row r="9" spans="1:16" ht="31.5" customHeight="1">
      <c r="A9" s="33"/>
      <c r="B9" s="172">
        <f>SUM(C9:K9)</f>
        <v>0</v>
      </c>
      <c r="C9" s="241"/>
      <c r="D9" s="241"/>
      <c r="E9" s="241"/>
      <c r="F9" s="241"/>
      <c r="G9" s="241"/>
      <c r="H9" s="241"/>
      <c r="I9" s="241"/>
      <c r="J9" s="241"/>
      <c r="K9" s="244"/>
      <c r="L9" s="172">
        <f aca="true" t="shared" si="1" ref="L9:L14">SUM(M9:P9)</f>
        <v>0</v>
      </c>
      <c r="M9" s="172"/>
      <c r="N9" s="172"/>
      <c r="O9" s="172"/>
      <c r="P9" s="241"/>
    </row>
    <row r="10" spans="1:16" ht="31.5" customHeight="1">
      <c r="A10" s="203"/>
      <c r="B10" s="172"/>
      <c r="C10" s="231"/>
      <c r="D10" s="231"/>
      <c r="E10" s="231"/>
      <c r="F10" s="231"/>
      <c r="G10" s="231"/>
      <c r="H10" s="231"/>
      <c r="I10" s="231"/>
      <c r="J10" s="231"/>
      <c r="K10" s="237"/>
      <c r="L10" s="172">
        <f t="shared" si="1"/>
        <v>0</v>
      </c>
      <c r="M10" s="172"/>
      <c r="N10" s="172"/>
      <c r="O10" s="172"/>
      <c r="P10" s="232"/>
    </row>
    <row r="11" spans="1:16" ht="31.5" customHeight="1">
      <c r="A11" s="33"/>
      <c r="B11" s="172">
        <f>SUM(C11:K11)</f>
        <v>0</v>
      </c>
      <c r="C11" s="231"/>
      <c r="D11" s="231"/>
      <c r="E11" s="231"/>
      <c r="F11" s="232"/>
      <c r="G11" s="232"/>
      <c r="H11" s="232"/>
      <c r="I11" s="232"/>
      <c r="J11" s="232"/>
      <c r="K11" s="237"/>
      <c r="L11" s="172">
        <f t="shared" si="1"/>
        <v>0</v>
      </c>
      <c r="M11" s="172"/>
      <c r="N11" s="172"/>
      <c r="O11" s="172"/>
      <c r="P11" s="232"/>
    </row>
    <row r="12" spans="1:16" ht="31.5" customHeight="1">
      <c r="A12" s="203"/>
      <c r="B12" s="172">
        <f>SUM(C12:K12)</f>
        <v>0</v>
      </c>
      <c r="C12" s="231"/>
      <c r="D12" s="231"/>
      <c r="E12" s="231"/>
      <c r="F12" s="232"/>
      <c r="G12" s="232"/>
      <c r="H12" s="232"/>
      <c r="I12" s="232"/>
      <c r="J12" s="232"/>
      <c r="K12" s="237"/>
      <c r="L12" s="172">
        <f t="shared" si="1"/>
        <v>0</v>
      </c>
      <c r="M12" s="172"/>
      <c r="N12" s="172"/>
      <c r="O12" s="172"/>
      <c r="P12" s="232"/>
    </row>
    <row r="13" spans="1:16" ht="31.5" customHeight="1">
      <c r="A13" s="33"/>
      <c r="B13" s="172">
        <f>SUM(C13:K13)</f>
        <v>0</v>
      </c>
      <c r="C13" s="231"/>
      <c r="D13" s="231"/>
      <c r="E13" s="231"/>
      <c r="F13" s="231"/>
      <c r="G13" s="231"/>
      <c r="H13" s="231"/>
      <c r="I13" s="231"/>
      <c r="J13" s="231"/>
      <c r="K13" s="237"/>
      <c r="L13" s="172">
        <f t="shared" si="1"/>
        <v>0</v>
      </c>
      <c r="M13" s="172"/>
      <c r="N13" s="172"/>
      <c r="O13" s="172"/>
      <c r="P13" s="232"/>
    </row>
    <row r="14" spans="1:16" ht="31.5" customHeight="1">
      <c r="A14" s="33"/>
      <c r="B14" s="172">
        <f>SUM(C14:K14)</f>
        <v>0</v>
      </c>
      <c r="C14" s="231"/>
      <c r="D14" s="231"/>
      <c r="E14" s="231"/>
      <c r="F14" s="231"/>
      <c r="G14" s="231"/>
      <c r="H14" s="231"/>
      <c r="I14" s="231"/>
      <c r="J14" s="231"/>
      <c r="K14" s="237"/>
      <c r="L14" s="172">
        <f t="shared" si="1"/>
        <v>0</v>
      </c>
      <c r="M14" s="172"/>
      <c r="N14" s="172"/>
      <c r="O14" s="172"/>
      <c r="P14" s="232"/>
    </row>
    <row r="15" spans="1:16" ht="36.75" customHeight="1">
      <c r="A15" s="108"/>
      <c r="B15" s="108"/>
      <c r="C15" s="108"/>
      <c r="D15" s="108"/>
      <c r="E15" s="108"/>
      <c r="F15" s="108"/>
      <c r="G15" s="108"/>
      <c r="H15" s="108"/>
      <c r="I15" s="108"/>
      <c r="J15" s="108"/>
      <c r="K15" s="108"/>
      <c r="L15" s="108"/>
      <c r="M15" s="108"/>
      <c r="N15" s="108"/>
      <c r="O15" s="108"/>
      <c r="P15" s="108"/>
    </row>
    <row r="16" spans="6:11" ht="10.5" customHeight="1">
      <c r="F16" s="105"/>
      <c r="G16" s="105"/>
      <c r="H16" s="105"/>
      <c r="I16" s="105"/>
      <c r="J16" s="105"/>
      <c r="K16" s="174"/>
    </row>
    <row r="17" ht="10.5" customHeight="1">
      <c r="C17" s="105"/>
    </row>
  </sheetData>
  <sheetProtection/>
  <mergeCells count="15">
    <mergeCell ref="O2:P2"/>
    <mergeCell ref="O3:P3"/>
    <mergeCell ref="C5:D5"/>
    <mergeCell ref="I5:J5"/>
    <mergeCell ref="M5:O5"/>
    <mergeCell ref="A15:P1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3"/>
  <sheetViews>
    <sheetView showGridLines="0" showZeros="0" workbookViewId="0" topLeftCell="A1">
      <selection activeCell="F10" sqref="F10"/>
    </sheetView>
  </sheetViews>
  <sheetFormatPr defaultColWidth="9.16015625" defaultRowHeight="11.25"/>
  <cols>
    <col min="1" max="1" width="18.66015625" style="90" customWidth="1"/>
    <col min="2" max="4" width="4.33203125" style="90" customWidth="1"/>
    <col min="5" max="5" width="9.33203125" style="90" customWidth="1"/>
    <col min="6" max="6" width="15.33203125" style="90" customWidth="1"/>
    <col min="7" max="7" width="12.83203125" style="90" customWidth="1"/>
    <col min="8" max="8" width="11.33203125" style="90" customWidth="1"/>
    <col min="9" max="11" width="9.33203125" style="90" customWidth="1"/>
    <col min="12" max="12" width="9.33203125" style="0" customWidth="1"/>
    <col min="13" max="16" width="9.33203125" style="90" customWidth="1"/>
    <col min="17" max="249" width="9.16015625" style="90" customWidth="1"/>
  </cols>
  <sheetData>
    <row r="1" spans="1:15" ht="28.5" customHeight="1">
      <c r="A1" s="130" t="s">
        <v>70</v>
      </c>
      <c r="B1" s="130"/>
      <c r="C1" s="130"/>
      <c r="D1" s="130"/>
      <c r="E1" s="130"/>
      <c r="F1" s="130"/>
      <c r="G1" s="130"/>
      <c r="H1" s="130"/>
      <c r="I1" s="130"/>
      <c r="J1" s="130"/>
      <c r="K1" s="130"/>
      <c r="L1" s="130"/>
      <c r="M1" s="130"/>
      <c r="N1" s="130"/>
      <c r="O1" s="130"/>
    </row>
    <row r="2" spans="13:15" ht="10.5" customHeight="1">
      <c r="M2"/>
      <c r="N2" s="233"/>
      <c r="O2" s="234" t="s">
        <v>71</v>
      </c>
    </row>
    <row r="3" spans="1:15" ht="17.25" customHeight="1">
      <c r="A3" s="72" t="s">
        <v>25</v>
      </c>
      <c r="B3" s="145"/>
      <c r="C3" s="145"/>
      <c r="D3" s="145"/>
      <c r="E3" s="145"/>
      <c r="M3"/>
      <c r="N3" s="235" t="s">
        <v>26</v>
      </c>
      <c r="O3" s="235"/>
    </row>
    <row r="4" spans="1:15" s="205" customFormat="1" ht="12">
      <c r="A4" s="131" t="s">
        <v>58</v>
      </c>
      <c r="B4" s="99" t="s">
        <v>72</v>
      </c>
      <c r="C4" s="99"/>
      <c r="D4" s="99"/>
      <c r="E4" s="179" t="s">
        <v>73</v>
      </c>
      <c r="F4" s="94" t="s">
        <v>59</v>
      </c>
      <c r="G4" s="94"/>
      <c r="H4" s="94"/>
      <c r="I4" s="94"/>
      <c r="J4" s="94"/>
      <c r="K4" s="94"/>
      <c r="L4" s="94"/>
      <c r="M4" s="94"/>
      <c r="N4" s="94"/>
      <c r="O4" s="94"/>
    </row>
    <row r="5" spans="1:15" s="205" customFormat="1" ht="63" customHeight="1">
      <c r="A5" s="133"/>
      <c r="B5" s="228" t="s">
        <v>74</v>
      </c>
      <c r="C5" s="228" t="s">
        <v>75</v>
      </c>
      <c r="D5" s="228" t="s">
        <v>76</v>
      </c>
      <c r="E5" s="181"/>
      <c r="F5" s="131" t="s">
        <v>61</v>
      </c>
      <c r="G5" s="27" t="s">
        <v>31</v>
      </c>
      <c r="H5" s="27"/>
      <c r="I5" s="27" t="s">
        <v>35</v>
      </c>
      <c r="J5" s="27" t="s">
        <v>37</v>
      </c>
      <c r="K5" s="27" t="s">
        <v>39</v>
      </c>
      <c r="L5" s="27" t="s">
        <v>41</v>
      </c>
      <c r="M5" s="27" t="s">
        <v>43</v>
      </c>
      <c r="N5" s="27"/>
      <c r="O5" s="27" t="s">
        <v>46</v>
      </c>
    </row>
    <row r="6" spans="1:15" s="205" customFormat="1" ht="51.75" customHeight="1">
      <c r="A6" s="135"/>
      <c r="B6" s="229"/>
      <c r="C6" s="229"/>
      <c r="D6" s="229"/>
      <c r="E6" s="183"/>
      <c r="F6" s="135"/>
      <c r="G6" s="29" t="s">
        <v>64</v>
      </c>
      <c r="H6" s="27" t="s">
        <v>65</v>
      </c>
      <c r="I6" s="27"/>
      <c r="J6" s="27"/>
      <c r="K6" s="27"/>
      <c r="L6" s="27"/>
      <c r="M6" s="29" t="s">
        <v>64</v>
      </c>
      <c r="N6" s="29" t="s">
        <v>65</v>
      </c>
      <c r="O6" s="27"/>
    </row>
    <row r="7" spans="1:249" s="64" customFormat="1" ht="24" customHeight="1">
      <c r="A7" s="139"/>
      <c r="B7" s="146"/>
      <c r="C7" s="146"/>
      <c r="D7" s="146"/>
      <c r="E7" s="147" t="s">
        <v>61</v>
      </c>
      <c r="F7" s="230">
        <v>3992.58</v>
      </c>
      <c r="G7" s="230">
        <v>3992.58</v>
      </c>
      <c r="H7" s="230">
        <v>800.6</v>
      </c>
      <c r="I7" s="230">
        <v>0</v>
      </c>
      <c r="J7" s="230">
        <v>38</v>
      </c>
      <c r="K7" s="230"/>
      <c r="L7" s="236">
        <v>0</v>
      </c>
      <c r="M7" s="154"/>
      <c r="N7" s="154"/>
      <c r="O7" s="154"/>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row>
    <row r="8" spans="1:249" s="64" customFormat="1" ht="24" customHeight="1">
      <c r="A8" s="139" t="s">
        <v>69</v>
      </c>
      <c r="B8" s="84"/>
      <c r="C8" s="84"/>
      <c r="D8" s="84"/>
      <c r="E8" s="118"/>
      <c r="F8" s="172">
        <v>3992.58</v>
      </c>
      <c r="G8" s="172">
        <v>3992.58</v>
      </c>
      <c r="H8" s="231">
        <v>800.6</v>
      </c>
      <c r="I8" s="231"/>
      <c r="J8" s="232">
        <v>38</v>
      </c>
      <c r="K8" s="231"/>
      <c r="L8" s="237"/>
      <c r="M8" s="107"/>
      <c r="N8" s="107"/>
      <c r="O8" s="107"/>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row>
    <row r="9" spans="1:15" ht="31.5" customHeight="1">
      <c r="A9" s="139"/>
      <c r="B9" s="84"/>
      <c r="C9" s="84"/>
      <c r="D9" s="84"/>
      <c r="E9" s="118"/>
      <c r="F9" s="172"/>
      <c r="G9" s="172"/>
      <c r="H9" s="231"/>
      <c r="I9" s="231"/>
      <c r="J9" s="232"/>
      <c r="K9" s="231"/>
      <c r="L9" s="237"/>
      <c r="M9" s="107"/>
      <c r="N9" s="107"/>
      <c r="O9" s="107"/>
    </row>
    <row r="10" spans="1:15" ht="27.75" customHeight="1">
      <c r="A10" s="33"/>
      <c r="B10" s="84"/>
      <c r="C10" s="84"/>
      <c r="D10" s="84"/>
      <c r="E10" s="118"/>
      <c r="F10" s="172"/>
      <c r="G10" s="231"/>
      <c r="H10" s="231"/>
      <c r="I10" s="231"/>
      <c r="J10" s="232"/>
      <c r="K10" s="232"/>
      <c r="L10" s="237"/>
      <c r="M10" s="107"/>
      <c r="N10" s="107"/>
      <c r="O10" s="107"/>
    </row>
    <row r="11" spans="1:15" ht="21" customHeight="1">
      <c r="A11" s="203"/>
      <c r="B11" s="84"/>
      <c r="C11" s="84"/>
      <c r="D11" s="84"/>
      <c r="E11" s="118"/>
      <c r="F11" s="172">
        <f aca="true" t="shared" si="0" ref="F11:F22">SUM(G11:L11)</f>
        <v>0</v>
      </c>
      <c r="G11" s="232"/>
      <c r="H11" s="231"/>
      <c r="I11" s="231"/>
      <c r="J11" s="231"/>
      <c r="K11" s="231"/>
      <c r="L11" s="237"/>
      <c r="M11" s="107"/>
      <c r="N11" s="107"/>
      <c r="O11" s="107"/>
    </row>
    <row r="12" spans="1:15" ht="21" customHeight="1">
      <c r="A12" s="33"/>
      <c r="B12" s="84"/>
      <c r="C12" s="84"/>
      <c r="D12" s="84"/>
      <c r="E12" s="118"/>
      <c r="F12" s="172">
        <f t="shared" si="0"/>
        <v>0</v>
      </c>
      <c r="G12" s="232"/>
      <c r="H12" s="231"/>
      <c r="I12" s="231"/>
      <c r="J12" s="231"/>
      <c r="K12" s="231"/>
      <c r="L12" s="237"/>
      <c r="M12" s="107"/>
      <c r="N12" s="107"/>
      <c r="O12" s="107"/>
    </row>
    <row r="13" spans="1:15" ht="21" customHeight="1">
      <c r="A13" s="33"/>
      <c r="B13" s="84"/>
      <c r="C13" s="84"/>
      <c r="D13" s="84"/>
      <c r="E13" s="118"/>
      <c r="F13" s="172">
        <f t="shared" si="0"/>
        <v>0</v>
      </c>
      <c r="G13" s="232"/>
      <c r="H13" s="231"/>
      <c r="I13" s="231"/>
      <c r="J13" s="231"/>
      <c r="K13" s="231"/>
      <c r="L13" s="237"/>
      <c r="M13" s="107"/>
      <c r="N13" s="107"/>
      <c r="O13" s="107"/>
    </row>
    <row r="14" spans="1:15" ht="21" customHeight="1" hidden="1">
      <c r="A14" s="33"/>
      <c r="B14" s="84"/>
      <c r="C14" s="84"/>
      <c r="D14" s="84"/>
      <c r="E14" s="118"/>
      <c r="F14" s="172">
        <f t="shared" si="0"/>
        <v>0</v>
      </c>
      <c r="G14" s="232"/>
      <c r="H14" s="232"/>
      <c r="I14" s="231"/>
      <c r="J14" s="231"/>
      <c r="K14" s="231"/>
      <c r="L14" s="237"/>
      <c r="M14" s="107"/>
      <c r="N14" s="107"/>
      <c r="O14" s="107"/>
    </row>
    <row r="15" spans="1:15" ht="21" customHeight="1" hidden="1">
      <c r="A15" s="33"/>
      <c r="B15" s="84"/>
      <c r="C15" s="84"/>
      <c r="D15" s="84"/>
      <c r="E15" s="118"/>
      <c r="F15" s="172">
        <f t="shared" si="0"/>
        <v>0</v>
      </c>
      <c r="G15" s="232"/>
      <c r="H15" s="232"/>
      <c r="I15" s="232"/>
      <c r="J15" s="231"/>
      <c r="K15" s="231"/>
      <c r="L15" s="237"/>
      <c r="M15" s="107"/>
      <c r="N15" s="107"/>
      <c r="O15" s="107"/>
    </row>
    <row r="16" spans="1:15" ht="21" customHeight="1" hidden="1">
      <c r="A16" s="33"/>
      <c r="B16" s="84"/>
      <c r="C16" s="84"/>
      <c r="D16" s="84"/>
      <c r="E16" s="118"/>
      <c r="F16" s="172">
        <f t="shared" si="0"/>
        <v>0</v>
      </c>
      <c r="G16" s="232"/>
      <c r="H16" s="232"/>
      <c r="I16" s="232"/>
      <c r="J16" s="232"/>
      <c r="K16" s="232"/>
      <c r="L16" s="238"/>
      <c r="M16" s="107"/>
      <c r="N16" s="107"/>
      <c r="O16" s="107"/>
    </row>
    <row r="17" spans="1:15" ht="21" customHeight="1" hidden="1">
      <c r="A17" s="33"/>
      <c r="B17" s="84"/>
      <c r="C17" s="84"/>
      <c r="D17" s="84"/>
      <c r="E17" s="118"/>
      <c r="F17" s="172">
        <f t="shared" si="0"/>
        <v>0</v>
      </c>
      <c r="G17" s="232"/>
      <c r="H17" s="232"/>
      <c r="I17" s="232"/>
      <c r="J17" s="232"/>
      <c r="K17" s="232"/>
      <c r="L17" s="238"/>
      <c r="M17" s="107"/>
      <c r="N17" s="107"/>
      <c r="O17" s="107"/>
    </row>
    <row r="18" spans="1:15" ht="21" customHeight="1" hidden="1">
      <c r="A18" s="33"/>
      <c r="B18" s="84"/>
      <c r="C18" s="84"/>
      <c r="D18" s="84"/>
      <c r="E18" s="118"/>
      <c r="F18" s="172">
        <f t="shared" si="0"/>
        <v>0</v>
      </c>
      <c r="G18" s="232"/>
      <c r="H18" s="232"/>
      <c r="I18" s="232"/>
      <c r="J18" s="232"/>
      <c r="K18" s="232"/>
      <c r="L18" s="238"/>
      <c r="M18" s="107"/>
      <c r="N18" s="107"/>
      <c r="O18" s="107"/>
    </row>
    <row r="19" spans="1:15" ht="21" customHeight="1" hidden="1">
      <c r="A19" s="33"/>
      <c r="B19" s="84"/>
      <c r="C19" s="84"/>
      <c r="D19" s="84"/>
      <c r="E19" s="118"/>
      <c r="F19" s="172">
        <f t="shared" si="0"/>
        <v>0</v>
      </c>
      <c r="G19" s="232"/>
      <c r="H19" s="232"/>
      <c r="I19" s="232"/>
      <c r="J19" s="232"/>
      <c r="K19" s="232"/>
      <c r="L19" s="238"/>
      <c r="M19" s="107"/>
      <c r="N19" s="107"/>
      <c r="O19" s="107"/>
    </row>
    <row r="20" spans="1:15" ht="21" customHeight="1" hidden="1">
      <c r="A20" s="33"/>
      <c r="B20" s="84"/>
      <c r="C20" s="84"/>
      <c r="D20" s="84"/>
      <c r="E20" s="118"/>
      <c r="F20" s="172">
        <f t="shared" si="0"/>
        <v>0</v>
      </c>
      <c r="G20" s="232"/>
      <c r="H20" s="232"/>
      <c r="I20" s="232"/>
      <c r="J20" s="232"/>
      <c r="K20" s="232"/>
      <c r="L20" s="238"/>
      <c r="M20" s="107"/>
      <c r="N20" s="107"/>
      <c r="O20" s="107"/>
    </row>
    <row r="21" spans="1:15" ht="21" customHeight="1">
      <c r="A21" s="33"/>
      <c r="B21" s="84"/>
      <c r="C21" s="84"/>
      <c r="D21" s="84"/>
      <c r="E21" s="118"/>
      <c r="F21" s="172">
        <f t="shared" si="0"/>
        <v>0</v>
      </c>
      <c r="G21" s="232"/>
      <c r="H21" s="232"/>
      <c r="I21" s="232"/>
      <c r="J21" s="232"/>
      <c r="K21" s="232"/>
      <c r="L21" s="238"/>
      <c r="M21" s="107"/>
      <c r="N21" s="107"/>
      <c r="O21" s="107"/>
    </row>
    <row r="22" spans="1:15" ht="21" customHeight="1">
      <c r="A22" s="33"/>
      <c r="B22" s="84"/>
      <c r="C22" s="84"/>
      <c r="D22" s="84"/>
      <c r="E22" s="118"/>
      <c r="F22" s="172">
        <f t="shared" si="0"/>
        <v>0</v>
      </c>
      <c r="G22" s="232"/>
      <c r="H22" s="232"/>
      <c r="I22" s="232"/>
      <c r="J22" s="232"/>
      <c r="K22" s="232"/>
      <c r="L22" s="238"/>
      <c r="M22" s="107"/>
      <c r="N22" s="107"/>
      <c r="O22" s="107"/>
    </row>
    <row r="23" spans="1:15" ht="14.25">
      <c r="A23" s="108"/>
      <c r="B23" s="108"/>
      <c r="C23" s="108"/>
      <c r="D23" s="108"/>
      <c r="E23" s="108"/>
      <c r="F23" s="108"/>
      <c r="G23" s="108"/>
      <c r="H23" s="108"/>
      <c r="I23" s="108"/>
      <c r="J23" s="108"/>
      <c r="K23" s="108"/>
      <c r="L23" s="108"/>
      <c r="M23" s="108"/>
      <c r="N23" s="108"/>
      <c r="O23" s="108"/>
    </row>
  </sheetData>
  <sheetProtection/>
  <mergeCells count="18">
    <mergeCell ref="A1:O1"/>
    <mergeCell ref="N3:O3"/>
    <mergeCell ref="B4:D4"/>
    <mergeCell ref="F4:O4"/>
    <mergeCell ref="G5:H5"/>
    <mergeCell ref="M5:N5"/>
    <mergeCell ref="A23:O23"/>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O89"/>
  <sheetViews>
    <sheetView showGridLines="0" showZeros="0" workbookViewId="0" topLeftCell="A1">
      <selection activeCell="A7" sqref="A7"/>
    </sheetView>
  </sheetViews>
  <sheetFormatPr defaultColWidth="9.16015625" defaultRowHeight="11.25"/>
  <cols>
    <col min="1" max="1" width="17.66015625" style="90" customWidth="1"/>
    <col min="2" max="4" width="7.5" style="90" customWidth="1"/>
    <col min="5" max="5" width="42" style="90" bestFit="1" customWidth="1"/>
    <col min="6" max="6" width="16.16015625" style="90" customWidth="1"/>
    <col min="7" max="10" width="13.16015625" style="90" customWidth="1"/>
    <col min="11" max="248" width="9.16015625" style="90" customWidth="1"/>
    <col min="249" max="254" width="9.16015625" style="0" customWidth="1"/>
  </cols>
  <sheetData>
    <row r="1" spans="1:11" ht="27">
      <c r="A1" s="222" t="s">
        <v>77</v>
      </c>
      <c r="B1" s="222"/>
      <c r="C1" s="222"/>
      <c r="D1" s="222"/>
      <c r="E1" s="222"/>
      <c r="F1" s="222"/>
      <c r="G1" s="222"/>
      <c r="H1" s="222"/>
      <c r="I1" s="222"/>
      <c r="J1" s="222"/>
      <c r="K1" s="224"/>
    </row>
    <row r="2" spans="9:12" ht="12">
      <c r="I2" s="151" t="s">
        <v>78</v>
      </c>
      <c r="J2" s="151"/>
      <c r="K2"/>
      <c r="L2"/>
    </row>
    <row r="3" spans="1:12" ht="17.25" customHeight="1">
      <c r="A3" s="72" t="s">
        <v>25</v>
      </c>
      <c r="B3" s="145"/>
      <c r="C3" s="145"/>
      <c r="D3" s="145"/>
      <c r="E3" s="145"/>
      <c r="I3" s="151" t="s">
        <v>26</v>
      </c>
      <c r="J3" s="152"/>
      <c r="K3"/>
      <c r="L3"/>
    </row>
    <row r="4" spans="1:11" s="205" customFormat="1" ht="12">
      <c r="A4" s="77" t="s">
        <v>58</v>
      </c>
      <c r="B4" s="99" t="s">
        <v>72</v>
      </c>
      <c r="C4" s="99"/>
      <c r="D4" s="99"/>
      <c r="E4" s="98" t="s">
        <v>73</v>
      </c>
      <c r="F4" s="206" t="s">
        <v>60</v>
      </c>
      <c r="G4" s="207"/>
      <c r="H4" s="207"/>
      <c r="I4" s="207"/>
      <c r="J4" s="213"/>
      <c r="K4" s="64"/>
    </row>
    <row r="5" spans="1:11" s="205" customFormat="1" ht="12">
      <c r="A5" s="77"/>
      <c r="B5" s="180" t="s">
        <v>74</v>
      </c>
      <c r="C5" s="180" t="s">
        <v>75</v>
      </c>
      <c r="D5" s="180" t="s">
        <v>76</v>
      </c>
      <c r="E5" s="98"/>
      <c r="F5" s="132" t="s">
        <v>61</v>
      </c>
      <c r="G5" s="200" t="s">
        <v>62</v>
      </c>
      <c r="H5" s="201"/>
      <c r="I5" s="204"/>
      <c r="J5" s="132" t="s">
        <v>63</v>
      </c>
      <c r="K5" s="64"/>
    </row>
    <row r="6" spans="1:11" s="205" customFormat="1" ht="24">
      <c r="A6" s="77"/>
      <c r="B6" s="182"/>
      <c r="C6" s="182"/>
      <c r="D6" s="182"/>
      <c r="E6" s="98"/>
      <c r="F6" s="136"/>
      <c r="G6" s="136" t="s">
        <v>66</v>
      </c>
      <c r="H6" s="136" t="s">
        <v>67</v>
      </c>
      <c r="I6" s="136" t="s">
        <v>68</v>
      </c>
      <c r="J6" s="136"/>
      <c r="K6" s="64"/>
    </row>
    <row r="7" spans="1:248" s="64" customFormat="1" ht="25.5" customHeight="1">
      <c r="A7" s="139" t="s">
        <v>69</v>
      </c>
      <c r="B7" s="146"/>
      <c r="C7" s="146"/>
      <c r="D7" s="146"/>
      <c r="E7" s="147" t="s">
        <v>61</v>
      </c>
      <c r="F7" s="193">
        <f>SUM(G7:J7)</f>
        <v>3992.58</v>
      </c>
      <c r="G7" s="193">
        <f>G8+G78+G81+G85</f>
        <v>3180.4500000000003</v>
      </c>
      <c r="H7" s="193">
        <f>H8+H78+H81+H85</f>
        <v>575.97</v>
      </c>
      <c r="I7" s="193">
        <f>I8+I78+I81+I85</f>
        <v>116.16</v>
      </c>
      <c r="J7" s="193">
        <v>120</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row>
    <row r="8" spans="1:10" ht="22.5" customHeight="1">
      <c r="A8" s="33"/>
      <c r="B8" s="84" t="s">
        <v>79</v>
      </c>
      <c r="C8" s="84"/>
      <c r="D8" s="84"/>
      <c r="E8" s="187" t="s">
        <v>80</v>
      </c>
      <c r="F8" s="223">
        <v>559.65</v>
      </c>
      <c r="G8" s="194">
        <v>447.13</v>
      </c>
      <c r="H8" s="194">
        <v>18.19</v>
      </c>
      <c r="I8" s="194">
        <v>94.33</v>
      </c>
      <c r="J8" s="194"/>
    </row>
    <row r="9" spans="2:10" ht="18.75" customHeight="1" hidden="1">
      <c r="B9" s="186"/>
      <c r="C9" s="186"/>
      <c r="D9" s="186"/>
      <c r="E9" s="187" t="s">
        <v>34</v>
      </c>
      <c r="F9" s="223">
        <v>559.65</v>
      </c>
      <c r="G9" s="223"/>
      <c r="H9" s="194"/>
      <c r="I9" s="194"/>
      <c r="J9" s="194"/>
    </row>
    <row r="10" spans="1:10" ht="18.75" customHeight="1" hidden="1">
      <c r="A10" s="33"/>
      <c r="B10" s="186"/>
      <c r="C10" s="186"/>
      <c r="D10" s="186"/>
      <c r="E10" s="187" t="s">
        <v>36</v>
      </c>
      <c r="F10" s="223">
        <v>112.52</v>
      </c>
      <c r="G10" s="223"/>
      <c r="H10" s="194"/>
      <c r="I10" s="194"/>
      <c r="J10" s="194"/>
    </row>
    <row r="11" spans="1:10" ht="18.75" customHeight="1" hidden="1">
      <c r="A11" s="33"/>
      <c r="B11" s="186"/>
      <c r="C11" s="186"/>
      <c r="D11" s="186"/>
      <c r="E11" s="187" t="s">
        <v>38</v>
      </c>
      <c r="F11" s="223">
        <v>418.97</v>
      </c>
      <c r="G11" s="223"/>
      <c r="H11" s="194"/>
      <c r="I11" s="194"/>
      <c r="J11" s="194"/>
    </row>
    <row r="12" spans="1:10" ht="18.75" customHeight="1" hidden="1">
      <c r="A12" s="33"/>
      <c r="B12" s="186"/>
      <c r="C12" s="186"/>
      <c r="D12" s="186"/>
      <c r="E12" s="187"/>
      <c r="F12" s="194"/>
      <c r="G12" s="223"/>
      <c r="H12" s="194"/>
      <c r="I12" s="194"/>
      <c r="J12" s="194"/>
    </row>
    <row r="13" spans="1:10" ht="18.75" customHeight="1" hidden="1">
      <c r="A13" s="33"/>
      <c r="B13" s="186"/>
      <c r="C13" s="186"/>
      <c r="D13" s="186"/>
      <c r="E13" s="187"/>
      <c r="F13" s="194"/>
      <c r="G13" s="223"/>
      <c r="H13" s="194"/>
      <c r="I13" s="194"/>
      <c r="J13" s="194"/>
    </row>
    <row r="14" spans="1:10" ht="18.75" customHeight="1" hidden="1">
      <c r="A14" s="33"/>
      <c r="B14" s="186"/>
      <c r="C14" s="186"/>
      <c r="D14" s="186"/>
      <c r="E14" s="187"/>
      <c r="F14" s="194"/>
      <c r="G14" s="223"/>
      <c r="H14" s="194"/>
      <c r="I14" s="194"/>
      <c r="J14" s="194"/>
    </row>
    <row r="15" spans="1:10" ht="18.75" customHeight="1" hidden="1">
      <c r="A15" s="33"/>
      <c r="B15" s="186"/>
      <c r="C15" s="186"/>
      <c r="D15" s="186"/>
      <c r="E15" s="187"/>
      <c r="F15" s="194"/>
      <c r="G15" s="223"/>
      <c r="H15" s="194"/>
      <c r="I15" s="194"/>
      <c r="J15" s="194"/>
    </row>
    <row r="16" spans="1:10" ht="18.75" customHeight="1" hidden="1">
      <c r="A16" s="33"/>
      <c r="B16" s="186"/>
      <c r="C16" s="186"/>
      <c r="D16" s="186"/>
      <c r="E16" s="187"/>
      <c r="F16" s="194"/>
      <c r="G16" s="223"/>
      <c r="H16" s="194"/>
      <c r="I16" s="194"/>
      <c r="J16" s="194"/>
    </row>
    <row r="17" spans="1:10" ht="18.75" customHeight="1" hidden="1">
      <c r="A17" s="33"/>
      <c r="B17" s="186"/>
      <c r="C17" s="186"/>
      <c r="D17" s="186"/>
      <c r="E17" s="187"/>
      <c r="F17" s="194"/>
      <c r="G17" s="223"/>
      <c r="H17" s="194"/>
      <c r="I17" s="194"/>
      <c r="J17" s="194"/>
    </row>
    <row r="18" spans="1:10" ht="18.75" customHeight="1" hidden="1">
      <c r="A18" s="33"/>
      <c r="B18" s="186"/>
      <c r="C18" s="186"/>
      <c r="D18" s="186"/>
      <c r="E18" s="187"/>
      <c r="F18" s="194"/>
      <c r="G18" s="223"/>
      <c r="H18" s="194"/>
      <c r="I18" s="194"/>
      <c r="J18" s="194"/>
    </row>
    <row r="19" spans="1:10" ht="18.75" customHeight="1" hidden="1">
      <c r="A19" s="33"/>
      <c r="B19" s="186"/>
      <c r="C19" s="186"/>
      <c r="D19" s="186"/>
      <c r="E19" s="187"/>
      <c r="F19" s="194"/>
      <c r="G19" s="223"/>
      <c r="H19" s="194"/>
      <c r="I19" s="194"/>
      <c r="J19" s="194"/>
    </row>
    <row r="20" spans="1:10" ht="18.75" customHeight="1" hidden="1">
      <c r="A20" s="33"/>
      <c r="B20" s="186"/>
      <c r="C20" s="186"/>
      <c r="D20" s="186"/>
      <c r="E20" s="187"/>
      <c r="F20" s="194"/>
      <c r="G20" s="223"/>
      <c r="H20" s="194"/>
      <c r="I20" s="194"/>
      <c r="J20" s="194"/>
    </row>
    <row r="21" spans="1:10" ht="18.75" customHeight="1" hidden="1">
      <c r="A21" s="33"/>
      <c r="B21" s="186"/>
      <c r="C21" s="186"/>
      <c r="D21" s="186"/>
      <c r="E21" s="187"/>
      <c r="F21" s="194"/>
      <c r="G21" s="223"/>
      <c r="H21" s="194"/>
      <c r="I21" s="194"/>
      <c r="J21" s="194"/>
    </row>
    <row r="22" spans="1:10" ht="18.75" customHeight="1" hidden="1">
      <c r="A22" s="33"/>
      <c r="B22" s="186"/>
      <c r="C22" s="186"/>
      <c r="D22" s="186"/>
      <c r="E22" s="187"/>
      <c r="F22" s="194"/>
      <c r="G22" s="223"/>
      <c r="H22" s="194"/>
      <c r="I22" s="194"/>
      <c r="J22" s="194"/>
    </row>
    <row r="23" spans="1:10" ht="18.75" customHeight="1" hidden="1">
      <c r="A23" s="33"/>
      <c r="B23" s="186"/>
      <c r="C23" s="186"/>
      <c r="D23" s="186"/>
      <c r="E23" s="187"/>
      <c r="F23" s="194"/>
      <c r="G23" s="223"/>
      <c r="H23" s="194"/>
      <c r="I23" s="194"/>
      <c r="J23" s="194"/>
    </row>
    <row r="24" spans="1:10" ht="18.75" customHeight="1" hidden="1">
      <c r="A24" s="33"/>
      <c r="B24" s="186"/>
      <c r="C24" s="186"/>
      <c r="D24" s="186"/>
      <c r="E24" s="187"/>
      <c r="F24" s="194"/>
      <c r="G24" s="223"/>
      <c r="H24" s="194"/>
      <c r="I24" s="194"/>
      <c r="J24" s="194"/>
    </row>
    <row r="25" spans="1:10" ht="18.75" customHeight="1" hidden="1">
      <c r="A25" s="33"/>
      <c r="B25" s="186"/>
      <c r="C25" s="186"/>
      <c r="D25" s="186"/>
      <c r="E25" s="187"/>
      <c r="F25" s="194"/>
      <c r="G25" s="194"/>
      <c r="H25" s="223"/>
      <c r="I25" s="194"/>
      <c r="J25" s="194"/>
    </row>
    <row r="26" spans="1:10" ht="18.75" customHeight="1" hidden="1">
      <c r="A26" s="33"/>
      <c r="B26" s="186"/>
      <c r="C26" s="186"/>
      <c r="D26" s="186"/>
      <c r="E26" s="187"/>
      <c r="F26" s="194"/>
      <c r="G26" s="194"/>
      <c r="H26" s="223"/>
      <c r="I26" s="194"/>
      <c r="J26" s="194"/>
    </row>
    <row r="27" spans="1:10" ht="18.75" customHeight="1" hidden="1">
      <c r="A27" s="33"/>
      <c r="B27" s="186"/>
      <c r="C27" s="186"/>
      <c r="D27" s="186"/>
      <c r="E27" s="187"/>
      <c r="F27" s="194"/>
      <c r="G27" s="194"/>
      <c r="H27" s="223"/>
      <c r="I27" s="194"/>
      <c r="J27" s="194"/>
    </row>
    <row r="28" spans="1:10" ht="18.75" customHeight="1" hidden="1">
      <c r="A28" s="33"/>
      <c r="B28" s="186"/>
      <c r="C28" s="186"/>
      <c r="D28" s="186"/>
      <c r="E28" s="187"/>
      <c r="F28" s="194"/>
      <c r="G28" s="194"/>
      <c r="H28" s="223"/>
      <c r="I28" s="194"/>
      <c r="J28" s="194"/>
    </row>
    <row r="29" spans="1:10" ht="18.75" customHeight="1" hidden="1">
      <c r="A29" s="33"/>
      <c r="B29" s="186"/>
      <c r="C29" s="186"/>
      <c r="D29" s="186"/>
      <c r="E29" s="187"/>
      <c r="F29" s="194"/>
      <c r="G29" s="194"/>
      <c r="H29" s="223"/>
      <c r="I29" s="194"/>
      <c r="J29" s="194"/>
    </row>
    <row r="30" spans="1:10" ht="18.75" customHeight="1" hidden="1">
      <c r="A30" s="33"/>
      <c r="B30" s="186"/>
      <c r="C30" s="186"/>
      <c r="D30" s="186"/>
      <c r="E30" s="187"/>
      <c r="F30" s="194"/>
      <c r="G30" s="194"/>
      <c r="H30" s="223"/>
      <c r="I30" s="194"/>
      <c r="J30" s="194"/>
    </row>
    <row r="31" spans="1:10" ht="18.75" customHeight="1" hidden="1">
      <c r="A31" s="33"/>
      <c r="B31" s="186"/>
      <c r="C31" s="186"/>
      <c r="D31" s="186"/>
      <c r="E31" s="187"/>
      <c r="F31" s="194"/>
      <c r="G31" s="194"/>
      <c r="H31" s="223"/>
      <c r="I31" s="194"/>
      <c r="J31" s="194"/>
    </row>
    <row r="32" spans="1:10" ht="18.75" customHeight="1" hidden="1">
      <c r="A32" s="33"/>
      <c r="B32" s="186"/>
      <c r="C32" s="186"/>
      <c r="D32" s="186"/>
      <c r="E32" s="187"/>
      <c r="F32" s="194"/>
      <c r="G32" s="194"/>
      <c r="H32" s="223"/>
      <c r="I32" s="194"/>
      <c r="J32" s="194"/>
    </row>
    <row r="33" spans="1:10" ht="18.75" customHeight="1" hidden="1">
      <c r="A33" s="33"/>
      <c r="B33" s="186"/>
      <c r="C33" s="186"/>
      <c r="D33" s="186"/>
      <c r="E33" s="187"/>
      <c r="F33" s="194"/>
      <c r="G33" s="194"/>
      <c r="H33" s="223"/>
      <c r="I33" s="194"/>
      <c r="J33" s="194"/>
    </row>
    <row r="34" spans="1:10" ht="18.75" customHeight="1" hidden="1">
      <c r="A34" s="33"/>
      <c r="B34" s="186"/>
      <c r="C34" s="186"/>
      <c r="D34" s="186"/>
      <c r="E34" s="187"/>
      <c r="F34" s="194"/>
      <c r="G34" s="194"/>
      <c r="H34" s="223"/>
      <c r="I34" s="194"/>
      <c r="J34" s="194"/>
    </row>
    <row r="35" spans="1:10" ht="18.75" customHeight="1" hidden="1">
      <c r="A35" s="33"/>
      <c r="B35" s="186"/>
      <c r="C35" s="186"/>
      <c r="D35" s="186"/>
      <c r="E35" s="187"/>
      <c r="F35" s="194"/>
      <c r="G35" s="194"/>
      <c r="H35" s="223"/>
      <c r="I35" s="194"/>
      <c r="J35" s="194"/>
    </row>
    <row r="36" spans="1:10" ht="18.75" customHeight="1" hidden="1">
      <c r="A36" s="33"/>
      <c r="B36" s="186"/>
      <c r="C36" s="186"/>
      <c r="D36" s="186"/>
      <c r="E36" s="187"/>
      <c r="F36" s="194"/>
      <c r="G36" s="194"/>
      <c r="H36" s="223"/>
      <c r="I36" s="194"/>
      <c r="J36" s="194"/>
    </row>
    <row r="37" spans="1:10" ht="18.75" customHeight="1" hidden="1">
      <c r="A37" s="33"/>
      <c r="B37" s="186"/>
      <c r="C37" s="186"/>
      <c r="D37" s="186"/>
      <c r="E37" s="187"/>
      <c r="F37" s="194"/>
      <c r="G37" s="194"/>
      <c r="H37" s="223"/>
      <c r="I37" s="194"/>
      <c r="J37" s="194"/>
    </row>
    <row r="38" spans="1:10" ht="18.75" customHeight="1" hidden="1">
      <c r="A38" s="33"/>
      <c r="B38" s="186"/>
      <c r="C38" s="186"/>
      <c r="D38" s="186"/>
      <c r="E38" s="187"/>
      <c r="F38" s="194"/>
      <c r="G38" s="194"/>
      <c r="H38" s="223"/>
      <c r="I38" s="194"/>
      <c r="J38" s="194"/>
    </row>
    <row r="39" spans="1:10" ht="18.75" customHeight="1" hidden="1">
      <c r="A39" s="33"/>
      <c r="B39" s="186"/>
      <c r="C39" s="186"/>
      <c r="D39" s="186"/>
      <c r="E39" s="187"/>
      <c r="F39" s="194"/>
      <c r="G39" s="194"/>
      <c r="H39" s="223"/>
      <c r="I39" s="194"/>
      <c r="J39" s="194"/>
    </row>
    <row r="40" spans="1:10" ht="18.75" customHeight="1" hidden="1">
      <c r="A40" s="33"/>
      <c r="B40" s="186"/>
      <c r="C40" s="186"/>
      <c r="D40" s="186"/>
      <c r="E40" s="187"/>
      <c r="F40" s="194"/>
      <c r="G40" s="194"/>
      <c r="H40" s="223"/>
      <c r="I40" s="194"/>
      <c r="J40" s="194"/>
    </row>
    <row r="41" spans="1:10" ht="18.75" customHeight="1" hidden="1">
      <c r="A41" s="33"/>
      <c r="B41" s="186"/>
      <c r="C41" s="186"/>
      <c r="D41" s="186"/>
      <c r="E41" s="187"/>
      <c r="F41" s="194"/>
      <c r="G41" s="194"/>
      <c r="H41" s="223"/>
      <c r="I41" s="194"/>
      <c r="J41" s="194"/>
    </row>
    <row r="42" spans="1:10" ht="18.75" customHeight="1" hidden="1">
      <c r="A42" s="33"/>
      <c r="B42" s="186"/>
      <c r="C42" s="186"/>
      <c r="D42" s="186"/>
      <c r="E42" s="187"/>
      <c r="F42" s="194"/>
      <c r="G42" s="194"/>
      <c r="H42" s="223"/>
      <c r="I42" s="194"/>
      <c r="J42" s="194"/>
    </row>
    <row r="43" spans="1:10" ht="18.75" customHeight="1" hidden="1">
      <c r="A43" s="33"/>
      <c r="B43" s="186"/>
      <c r="C43" s="186"/>
      <c r="D43" s="186"/>
      <c r="E43" s="187"/>
      <c r="F43" s="194"/>
      <c r="G43" s="194"/>
      <c r="H43" s="223"/>
      <c r="I43" s="194"/>
      <c r="J43" s="194"/>
    </row>
    <row r="44" spans="1:10" ht="18.75" customHeight="1" hidden="1">
      <c r="A44" s="33"/>
      <c r="B44" s="186"/>
      <c r="C44" s="186"/>
      <c r="D44" s="186"/>
      <c r="E44" s="187"/>
      <c r="F44" s="194"/>
      <c r="G44" s="194"/>
      <c r="H44" s="223"/>
      <c r="I44" s="194"/>
      <c r="J44" s="194"/>
    </row>
    <row r="45" spans="1:10" ht="18.75" customHeight="1" hidden="1">
      <c r="A45" s="33"/>
      <c r="B45" s="186"/>
      <c r="C45" s="186"/>
      <c r="D45" s="186"/>
      <c r="E45" s="187"/>
      <c r="F45" s="194"/>
      <c r="G45" s="194"/>
      <c r="H45" s="194"/>
      <c r="I45" s="223"/>
      <c r="J45" s="194"/>
    </row>
    <row r="46" spans="1:10" ht="18.75" customHeight="1" hidden="1">
      <c r="A46" s="33"/>
      <c r="B46" s="186"/>
      <c r="C46" s="186"/>
      <c r="D46" s="186"/>
      <c r="E46" s="187"/>
      <c r="F46" s="194"/>
      <c r="G46" s="194"/>
      <c r="H46" s="194"/>
      <c r="I46" s="223"/>
      <c r="J46" s="194"/>
    </row>
    <row r="47" spans="1:10" ht="18.75" customHeight="1" hidden="1">
      <c r="A47" s="33"/>
      <c r="B47" s="186"/>
      <c r="C47" s="186"/>
      <c r="D47" s="186"/>
      <c r="E47" s="187"/>
      <c r="F47" s="194"/>
      <c r="G47" s="194"/>
      <c r="H47" s="194"/>
      <c r="I47" s="223"/>
      <c r="J47" s="194"/>
    </row>
    <row r="48" spans="1:10" ht="18.75" customHeight="1" hidden="1">
      <c r="A48" s="33"/>
      <c r="B48" s="186"/>
      <c r="C48" s="186"/>
      <c r="D48" s="186"/>
      <c r="E48" s="187"/>
      <c r="F48" s="194"/>
      <c r="G48" s="194"/>
      <c r="H48" s="194"/>
      <c r="I48" s="223"/>
      <c r="J48" s="194"/>
    </row>
    <row r="49" spans="1:10" ht="18.75" customHeight="1" hidden="1">
      <c r="A49" s="33"/>
      <c r="B49" s="186"/>
      <c r="C49" s="186"/>
      <c r="D49" s="186"/>
      <c r="E49" s="187"/>
      <c r="F49" s="194"/>
      <c r="G49" s="194"/>
      <c r="H49" s="194"/>
      <c r="I49" s="223"/>
      <c r="J49" s="194"/>
    </row>
    <row r="50" spans="1:10" ht="18.75" customHeight="1" hidden="1">
      <c r="A50" s="33"/>
      <c r="B50" s="186"/>
      <c r="C50" s="186"/>
      <c r="D50" s="186"/>
      <c r="E50" s="187"/>
      <c r="F50" s="194"/>
      <c r="G50" s="194"/>
      <c r="H50" s="194"/>
      <c r="I50" s="223"/>
      <c r="J50" s="223"/>
    </row>
    <row r="51" spans="1:10" ht="18.75" customHeight="1" hidden="1">
      <c r="A51" s="33"/>
      <c r="B51" s="186"/>
      <c r="C51" s="186"/>
      <c r="D51" s="186"/>
      <c r="E51" s="187"/>
      <c r="F51" s="194"/>
      <c r="G51" s="194"/>
      <c r="H51" s="194"/>
      <c r="I51" s="223"/>
      <c r="J51" s="223"/>
    </row>
    <row r="52" spans="1:10" ht="18.75" customHeight="1" hidden="1">
      <c r="A52" s="33"/>
      <c r="B52" s="186"/>
      <c r="C52" s="186"/>
      <c r="D52" s="186"/>
      <c r="E52" s="187"/>
      <c r="F52" s="194"/>
      <c r="G52" s="194"/>
      <c r="H52" s="194"/>
      <c r="I52" s="223"/>
      <c r="J52" s="223"/>
    </row>
    <row r="53" spans="1:10" ht="18.75" customHeight="1" hidden="1">
      <c r="A53" s="33"/>
      <c r="B53" s="186"/>
      <c r="C53" s="186"/>
      <c r="D53" s="186"/>
      <c r="E53" s="187"/>
      <c r="F53" s="194"/>
      <c r="G53" s="194"/>
      <c r="H53" s="194"/>
      <c r="I53" s="223"/>
      <c r="J53" s="223"/>
    </row>
    <row r="54" spans="1:10" ht="18.75" customHeight="1" hidden="1">
      <c r="A54" s="33"/>
      <c r="B54" s="186"/>
      <c r="C54" s="186"/>
      <c r="D54" s="186"/>
      <c r="E54" s="187"/>
      <c r="F54" s="194"/>
      <c r="G54" s="194"/>
      <c r="H54" s="194"/>
      <c r="I54" s="223"/>
      <c r="J54" s="223"/>
    </row>
    <row r="55" spans="1:10" ht="18.75" customHeight="1" hidden="1">
      <c r="A55" s="33"/>
      <c r="B55" s="186"/>
      <c r="C55" s="186"/>
      <c r="D55" s="186"/>
      <c r="E55" s="187"/>
      <c r="F55" s="194"/>
      <c r="G55" s="194"/>
      <c r="H55" s="194"/>
      <c r="I55" s="223"/>
      <c r="J55" s="223"/>
    </row>
    <row r="56" spans="1:10" ht="18.75" customHeight="1" hidden="1">
      <c r="A56" s="33"/>
      <c r="B56" s="186"/>
      <c r="C56" s="186"/>
      <c r="D56" s="186"/>
      <c r="E56" s="187"/>
      <c r="F56" s="194"/>
      <c r="G56" s="194"/>
      <c r="H56" s="194"/>
      <c r="I56" s="223"/>
      <c r="J56" s="223"/>
    </row>
    <row r="57" spans="1:10" ht="18.75" customHeight="1" hidden="1">
      <c r="A57" s="33"/>
      <c r="B57" s="186"/>
      <c r="C57" s="186"/>
      <c r="D57" s="186"/>
      <c r="E57" s="187"/>
      <c r="F57" s="194"/>
      <c r="G57" s="194"/>
      <c r="H57" s="194"/>
      <c r="I57" s="223"/>
      <c r="J57" s="223"/>
    </row>
    <row r="58" spans="1:10" ht="18.75" customHeight="1" hidden="1">
      <c r="A58" s="33"/>
      <c r="B58" s="186"/>
      <c r="C58" s="186"/>
      <c r="D58" s="186"/>
      <c r="E58" s="187"/>
      <c r="F58" s="194"/>
      <c r="G58" s="194"/>
      <c r="H58" s="194"/>
      <c r="I58" s="223"/>
      <c r="J58" s="223"/>
    </row>
    <row r="59" spans="1:10" ht="18.75" customHeight="1" hidden="1">
      <c r="A59" s="33"/>
      <c r="B59" s="186"/>
      <c r="C59" s="186"/>
      <c r="D59" s="186"/>
      <c r="E59" s="187"/>
      <c r="F59" s="194"/>
      <c r="G59" s="194"/>
      <c r="H59" s="194"/>
      <c r="I59" s="223"/>
      <c r="J59" s="223"/>
    </row>
    <row r="60" spans="1:10" ht="18.75" customHeight="1" hidden="1">
      <c r="A60" s="33"/>
      <c r="B60" s="186"/>
      <c r="C60" s="186"/>
      <c r="D60" s="186"/>
      <c r="E60" s="187"/>
      <c r="F60" s="194"/>
      <c r="G60" s="194"/>
      <c r="H60" s="194"/>
      <c r="I60" s="223"/>
      <c r="J60" s="223"/>
    </row>
    <row r="61" spans="1:10" ht="18.75" customHeight="1" hidden="1">
      <c r="A61" s="33"/>
      <c r="B61" s="186"/>
      <c r="C61" s="186"/>
      <c r="D61" s="186"/>
      <c r="E61" s="187"/>
      <c r="F61" s="194"/>
      <c r="G61" s="194"/>
      <c r="H61" s="194"/>
      <c r="I61" s="223"/>
      <c r="J61" s="223"/>
    </row>
    <row r="62" spans="1:10" ht="18.75" customHeight="1" hidden="1">
      <c r="A62" s="33"/>
      <c r="B62" s="186"/>
      <c r="C62" s="186"/>
      <c r="D62" s="186"/>
      <c r="E62" s="187"/>
      <c r="F62" s="194"/>
      <c r="G62" s="194"/>
      <c r="H62" s="194"/>
      <c r="I62" s="223"/>
      <c r="J62" s="223"/>
    </row>
    <row r="63" spans="1:10" ht="18.75" customHeight="1" hidden="1">
      <c r="A63" s="33"/>
      <c r="B63" s="186"/>
      <c r="C63" s="186"/>
      <c r="D63" s="186"/>
      <c r="E63" s="187"/>
      <c r="F63" s="194"/>
      <c r="G63" s="194"/>
      <c r="H63" s="194"/>
      <c r="I63" s="223"/>
      <c r="J63" s="223"/>
    </row>
    <row r="64" spans="1:10" ht="18.75" customHeight="1" hidden="1">
      <c r="A64" s="33"/>
      <c r="B64" s="186"/>
      <c r="C64" s="186"/>
      <c r="D64" s="186"/>
      <c r="E64" s="187"/>
      <c r="F64" s="194"/>
      <c r="G64" s="194"/>
      <c r="H64" s="194"/>
      <c r="I64" s="223"/>
      <c r="J64" s="223"/>
    </row>
    <row r="65" spans="1:10" ht="18.75" customHeight="1" hidden="1">
      <c r="A65" s="33"/>
      <c r="B65" s="186"/>
      <c r="C65" s="186"/>
      <c r="D65" s="186"/>
      <c r="E65" s="187"/>
      <c r="F65" s="194"/>
      <c r="G65" s="194"/>
      <c r="H65" s="194"/>
      <c r="I65" s="223"/>
      <c r="J65" s="223"/>
    </row>
    <row r="66" spans="1:10" ht="18.75" customHeight="1" hidden="1">
      <c r="A66" s="33"/>
      <c r="B66" s="186"/>
      <c r="C66" s="186"/>
      <c r="D66" s="186"/>
      <c r="E66" s="187"/>
      <c r="F66" s="194"/>
      <c r="G66" s="194"/>
      <c r="H66" s="194"/>
      <c r="I66" s="223"/>
      <c r="J66" s="223"/>
    </row>
    <row r="67" spans="1:10" ht="18.75" customHeight="1" hidden="1">
      <c r="A67" s="33"/>
      <c r="B67" s="186"/>
      <c r="C67" s="186"/>
      <c r="D67" s="186"/>
      <c r="E67" s="187"/>
      <c r="F67" s="194"/>
      <c r="G67" s="194"/>
      <c r="H67" s="194"/>
      <c r="I67" s="223"/>
      <c r="J67" s="223"/>
    </row>
    <row r="68" spans="1:10" ht="18.75" customHeight="1" hidden="1">
      <c r="A68" s="33"/>
      <c r="B68" s="186"/>
      <c r="C68" s="186"/>
      <c r="D68" s="186"/>
      <c r="E68" s="187"/>
      <c r="F68" s="194"/>
      <c r="G68" s="194"/>
      <c r="H68" s="194"/>
      <c r="I68" s="223"/>
      <c r="J68" s="223"/>
    </row>
    <row r="69" spans="1:10" ht="18.75" customHeight="1" hidden="1">
      <c r="A69" s="33"/>
      <c r="B69" s="186"/>
      <c r="C69" s="186"/>
      <c r="D69" s="186"/>
      <c r="E69" s="187"/>
      <c r="F69" s="194"/>
      <c r="G69" s="194"/>
      <c r="H69" s="194"/>
      <c r="I69" s="223"/>
      <c r="J69" s="223"/>
    </row>
    <row r="70" spans="1:10" ht="18.75" customHeight="1" hidden="1">
      <c r="A70" s="33"/>
      <c r="B70" s="186"/>
      <c r="C70" s="186"/>
      <c r="D70" s="186"/>
      <c r="E70" s="187"/>
      <c r="F70" s="194"/>
      <c r="G70" s="194"/>
      <c r="H70" s="194"/>
      <c r="I70" s="223"/>
      <c r="J70" s="223"/>
    </row>
    <row r="71" spans="1:10" ht="6.75" customHeight="1" hidden="1">
      <c r="A71" s="33"/>
      <c r="B71" s="186"/>
      <c r="C71" s="186"/>
      <c r="D71" s="186"/>
      <c r="E71" s="187"/>
      <c r="F71" s="194"/>
      <c r="G71" s="194"/>
      <c r="H71" s="194"/>
      <c r="I71" s="223"/>
      <c r="J71" s="223"/>
    </row>
    <row r="72" spans="1:10" ht="15.75" customHeight="1" hidden="1">
      <c r="A72" s="33"/>
      <c r="B72" s="186"/>
      <c r="C72" s="186"/>
      <c r="D72" s="186"/>
      <c r="E72" s="187"/>
      <c r="F72" s="194"/>
      <c r="G72" s="194"/>
      <c r="H72" s="194"/>
      <c r="I72" s="223"/>
      <c r="J72" s="223"/>
    </row>
    <row r="73" spans="1:10" ht="18.75" customHeight="1" hidden="1">
      <c r="A73" s="33"/>
      <c r="B73" s="84"/>
      <c r="C73" s="84"/>
      <c r="D73" s="84"/>
      <c r="E73" s="118"/>
      <c r="F73" s="223"/>
      <c r="G73" s="194"/>
      <c r="H73" s="194"/>
      <c r="I73" s="194"/>
      <c r="J73" s="194"/>
    </row>
    <row r="74" spans="1:10" ht="18.75" customHeight="1">
      <c r="A74" s="33"/>
      <c r="B74" s="186"/>
      <c r="C74" s="186" t="s">
        <v>81</v>
      </c>
      <c r="D74" s="186"/>
      <c r="E74" s="187" t="s">
        <v>34</v>
      </c>
      <c r="F74" s="223">
        <v>559.65</v>
      </c>
      <c r="G74" s="194">
        <v>447.13</v>
      </c>
      <c r="H74" s="194">
        <v>18.19</v>
      </c>
      <c r="I74" s="194">
        <v>94.33</v>
      </c>
      <c r="J74" s="194"/>
    </row>
    <row r="75" spans="1:10" ht="18.75" customHeight="1">
      <c r="A75" s="33"/>
      <c r="B75" s="186" t="s">
        <v>79</v>
      </c>
      <c r="C75" s="186" t="s">
        <v>81</v>
      </c>
      <c r="D75" s="186" t="s">
        <v>82</v>
      </c>
      <c r="E75" s="187" t="s">
        <v>36</v>
      </c>
      <c r="F75" s="223">
        <v>112.52</v>
      </c>
      <c r="G75" s="194"/>
      <c r="H75" s="194">
        <v>18.19</v>
      </c>
      <c r="I75" s="194">
        <v>94.33</v>
      </c>
      <c r="J75" s="194"/>
    </row>
    <row r="76" spans="1:10" ht="18.75" customHeight="1">
      <c r="A76" s="33"/>
      <c r="B76" s="186" t="s">
        <v>79</v>
      </c>
      <c r="C76" s="186" t="s">
        <v>81</v>
      </c>
      <c r="D76" s="186" t="s">
        <v>81</v>
      </c>
      <c r="E76" s="187" t="s">
        <v>38</v>
      </c>
      <c r="F76" s="223">
        <v>418.97</v>
      </c>
      <c r="G76" s="194">
        <v>418.97</v>
      </c>
      <c r="H76" s="194"/>
      <c r="I76" s="223"/>
      <c r="J76" s="194"/>
    </row>
    <row r="77" spans="1:10" ht="18.75" customHeight="1">
      <c r="A77" s="33"/>
      <c r="B77" s="186" t="s">
        <v>79</v>
      </c>
      <c r="C77" s="186" t="s">
        <v>81</v>
      </c>
      <c r="D77" s="186" t="s">
        <v>83</v>
      </c>
      <c r="E77" s="187" t="s">
        <v>84</v>
      </c>
      <c r="F77" s="223">
        <v>28.16</v>
      </c>
      <c r="G77" s="194">
        <v>28.16</v>
      </c>
      <c r="H77" s="194"/>
      <c r="I77" s="223"/>
      <c r="J77" s="194"/>
    </row>
    <row r="78" spans="1:10" ht="18.75" customHeight="1">
      <c r="A78" s="33"/>
      <c r="B78" s="186" t="s">
        <v>85</v>
      </c>
      <c r="C78" s="186"/>
      <c r="D78" s="186"/>
      <c r="E78" s="187" t="s">
        <v>86</v>
      </c>
      <c r="F78" s="223">
        <v>175.27</v>
      </c>
      <c r="G78" s="194">
        <v>175.27</v>
      </c>
      <c r="H78" s="194"/>
      <c r="I78" s="194"/>
      <c r="J78" s="194"/>
    </row>
    <row r="79" spans="1:10" ht="18.75" customHeight="1">
      <c r="A79" s="33"/>
      <c r="B79" s="186"/>
      <c r="C79" s="186" t="s">
        <v>87</v>
      </c>
      <c r="D79" s="186"/>
      <c r="E79" s="187" t="s">
        <v>44</v>
      </c>
      <c r="F79" s="223">
        <v>175.27</v>
      </c>
      <c r="G79" s="194">
        <v>175.27</v>
      </c>
      <c r="H79" s="194"/>
      <c r="I79" s="194"/>
      <c r="J79" s="194"/>
    </row>
    <row r="80" spans="1:10" ht="18.75" customHeight="1">
      <c r="A80" s="33"/>
      <c r="B80" s="186" t="s">
        <v>85</v>
      </c>
      <c r="C80" s="186" t="s">
        <v>87</v>
      </c>
      <c r="D80" s="186" t="s">
        <v>82</v>
      </c>
      <c r="E80" s="187" t="s">
        <v>45</v>
      </c>
      <c r="F80" s="223">
        <v>175.27</v>
      </c>
      <c r="G80" s="194">
        <v>175.27</v>
      </c>
      <c r="H80" s="194"/>
      <c r="I80" s="223"/>
      <c r="J80" s="194"/>
    </row>
    <row r="81" spans="1:10" ht="18.75" customHeight="1">
      <c r="A81" s="33"/>
      <c r="B81" s="186" t="s">
        <v>88</v>
      </c>
      <c r="C81" s="186"/>
      <c r="D81" s="186"/>
      <c r="E81" s="187" t="s">
        <v>89</v>
      </c>
      <c r="F81" s="223">
        <v>3009.61</v>
      </c>
      <c r="G81" s="194">
        <v>2310</v>
      </c>
      <c r="H81" s="194">
        <v>557.78</v>
      </c>
      <c r="I81" s="194">
        <v>21.83</v>
      </c>
      <c r="J81" s="194">
        <v>120</v>
      </c>
    </row>
    <row r="82" spans="1:10" ht="18.75" customHeight="1">
      <c r="A82" s="33"/>
      <c r="B82" s="186"/>
      <c r="C82" s="186" t="s">
        <v>90</v>
      </c>
      <c r="D82" s="186"/>
      <c r="E82" s="187" t="s">
        <v>48</v>
      </c>
      <c r="F82" s="223">
        <v>3009.61</v>
      </c>
      <c r="G82" s="194">
        <v>2310</v>
      </c>
      <c r="H82" s="194">
        <v>557.78</v>
      </c>
      <c r="I82" s="194">
        <v>21.83</v>
      </c>
      <c r="J82" s="194">
        <v>120</v>
      </c>
    </row>
    <row r="83" spans="1:10" ht="18.75" customHeight="1">
      <c r="A83" s="33"/>
      <c r="B83" s="186" t="s">
        <v>88</v>
      </c>
      <c r="C83" s="186" t="s">
        <v>90</v>
      </c>
      <c r="D83" s="186" t="s">
        <v>91</v>
      </c>
      <c r="E83" s="187" t="s">
        <v>49</v>
      </c>
      <c r="F83" s="223">
        <v>1936.07</v>
      </c>
      <c r="G83" s="223">
        <v>1502.79</v>
      </c>
      <c r="H83" s="194">
        <v>307.89</v>
      </c>
      <c r="I83" s="194">
        <v>5.39</v>
      </c>
      <c r="J83" s="194">
        <v>120</v>
      </c>
    </row>
    <row r="84" spans="1:10" ht="18.75" customHeight="1">
      <c r="A84" s="33"/>
      <c r="B84" s="186" t="s">
        <v>88</v>
      </c>
      <c r="C84" s="186" t="s">
        <v>90</v>
      </c>
      <c r="D84" s="186" t="s">
        <v>92</v>
      </c>
      <c r="E84" s="187" t="s">
        <v>50</v>
      </c>
      <c r="F84" s="223">
        <v>1073.54</v>
      </c>
      <c r="G84" s="194">
        <v>807.21</v>
      </c>
      <c r="H84" s="194">
        <v>249.89</v>
      </c>
      <c r="I84" s="194">
        <v>16.44</v>
      </c>
      <c r="J84" s="194"/>
    </row>
    <row r="85" spans="1:10" ht="18.75" customHeight="1">
      <c r="A85" s="33"/>
      <c r="B85" s="186" t="s">
        <v>93</v>
      </c>
      <c r="C85" s="186"/>
      <c r="D85" s="186"/>
      <c r="E85" s="187" t="s">
        <v>94</v>
      </c>
      <c r="F85" s="223">
        <v>248.05</v>
      </c>
      <c r="G85" s="194">
        <v>248.05</v>
      </c>
      <c r="H85" s="194"/>
      <c r="I85" s="194"/>
      <c r="J85" s="194"/>
    </row>
    <row r="86" spans="1:10" ht="18.75" customHeight="1">
      <c r="A86" s="33"/>
      <c r="B86" s="186"/>
      <c r="C86" s="186" t="s">
        <v>82</v>
      </c>
      <c r="D86" s="186"/>
      <c r="E86" s="187" t="s">
        <v>52</v>
      </c>
      <c r="F86" s="223">
        <v>248.05</v>
      </c>
      <c r="G86" s="223">
        <v>248.05</v>
      </c>
      <c r="H86" s="194"/>
      <c r="I86" s="227"/>
      <c r="J86" s="194"/>
    </row>
    <row r="87" spans="1:10" ht="18.75" customHeight="1">
      <c r="A87" s="203" t="s">
        <v>95</v>
      </c>
      <c r="B87" s="186" t="s">
        <v>93</v>
      </c>
      <c r="C87" s="186" t="s">
        <v>82</v>
      </c>
      <c r="D87" s="186" t="s">
        <v>90</v>
      </c>
      <c r="E87" s="187" t="s">
        <v>53</v>
      </c>
      <c r="F87" s="194">
        <v>248.05</v>
      </c>
      <c r="G87" s="194">
        <v>248.05</v>
      </c>
      <c r="H87" s="194"/>
      <c r="I87" s="194"/>
      <c r="J87" s="194"/>
    </row>
    <row r="88" spans="1:248" ht="18.75" customHeight="1">
      <c r="A88" s="225"/>
      <c r="B88" s="225"/>
      <c r="C88" s="225"/>
      <c r="D88" s="225"/>
      <c r="E88" s="225"/>
      <c r="F88" s="225"/>
      <c r="G88" s="225"/>
      <c r="H88" s="225"/>
      <c r="I88" s="225"/>
      <c r="J88" s="225"/>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row>
    <row r="89" spans="5:249" s="90" customFormat="1" ht="19.5" customHeight="1">
      <c r="E89" s="226"/>
      <c r="F89" s="226"/>
      <c r="G89" s="226"/>
      <c r="H89" s="226"/>
      <c r="I89" s="226"/>
      <c r="J89" s="226"/>
      <c r="IO89"/>
    </row>
  </sheetData>
  <sheetProtection/>
  <mergeCells count="12">
    <mergeCell ref="I2:J2"/>
    <mergeCell ref="I3:J3"/>
    <mergeCell ref="B4:D4"/>
    <mergeCell ref="G5:I5"/>
    <mergeCell ref="A88:J88"/>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24"/>
  <sheetViews>
    <sheetView showGridLines="0" showZeros="0" workbookViewId="0" topLeftCell="A1">
      <selection activeCell="G14" sqref="G14"/>
    </sheetView>
  </sheetViews>
  <sheetFormatPr defaultColWidth="9.16015625" defaultRowHeight="11.25"/>
  <cols>
    <col min="1" max="3" width="4" style="90" customWidth="1"/>
    <col min="4" max="4" width="38.33203125" style="90" customWidth="1"/>
    <col min="5" max="5" width="13" style="90" customWidth="1"/>
    <col min="6" max="6" width="12.66015625" style="90" bestFit="1" customWidth="1"/>
    <col min="7" max="9" width="17" style="90" customWidth="1"/>
    <col min="10" max="10" width="9" style="90" bestFit="1" customWidth="1"/>
    <col min="11" max="11" width="17" style="90" customWidth="1"/>
    <col min="12" max="12" width="10.83203125" style="90" customWidth="1"/>
    <col min="13" max="13" width="9.16015625" style="90" customWidth="1"/>
    <col min="14" max="14" width="13.83203125" style="90" customWidth="1"/>
    <col min="15" max="247" width="9.16015625" style="90" customWidth="1"/>
    <col min="248" max="253" width="9.16015625" style="0" customWidth="1"/>
  </cols>
  <sheetData>
    <row r="1" spans="1:14" ht="25.5" customHeight="1">
      <c r="A1" s="130" t="s">
        <v>96</v>
      </c>
      <c r="B1" s="130"/>
      <c r="C1" s="130"/>
      <c r="D1" s="130"/>
      <c r="E1" s="130"/>
      <c r="F1" s="130"/>
      <c r="G1" s="130"/>
      <c r="H1" s="130"/>
      <c r="I1" s="130"/>
      <c r="J1" s="130"/>
      <c r="K1" s="130"/>
      <c r="L1" s="130"/>
      <c r="M1" s="130"/>
      <c r="N1" s="130"/>
    </row>
    <row r="2" spans="1:14" ht="17.25" customHeight="1">
      <c r="A2" s="216"/>
      <c r="B2" s="216"/>
      <c r="C2" s="216"/>
      <c r="D2" s="216"/>
      <c r="E2" s="216"/>
      <c r="F2" s="216"/>
      <c r="G2" s="216"/>
      <c r="H2" s="216"/>
      <c r="I2" s="216"/>
      <c r="J2" s="216"/>
      <c r="L2"/>
      <c r="N2" s="162" t="s">
        <v>97</v>
      </c>
    </row>
    <row r="3" spans="1:14" ht="17.25" customHeight="1">
      <c r="A3" s="72" t="s">
        <v>98</v>
      </c>
      <c r="B3" s="145"/>
      <c r="C3" s="145"/>
      <c r="D3" s="176" t="s">
        <v>99</v>
      </c>
      <c r="I3" s="220"/>
      <c r="J3" s="220"/>
      <c r="L3"/>
      <c r="N3" s="192" t="s">
        <v>26</v>
      </c>
    </row>
    <row r="4" spans="1:14" s="205" customFormat="1" ht="12">
      <c r="A4" s="99" t="s">
        <v>72</v>
      </c>
      <c r="B4" s="99"/>
      <c r="C4" s="99"/>
      <c r="D4" s="179" t="s">
        <v>73</v>
      </c>
      <c r="E4" s="27" t="s">
        <v>100</v>
      </c>
      <c r="F4" s="27"/>
      <c r="G4" s="27"/>
      <c r="H4" s="27"/>
      <c r="I4" s="27"/>
      <c r="J4" s="27"/>
      <c r="K4" s="27"/>
      <c r="L4" s="27"/>
      <c r="M4" s="27"/>
      <c r="N4" s="27"/>
    </row>
    <row r="5" spans="1:14" s="205" customFormat="1" ht="25.5" customHeight="1">
      <c r="A5" s="180" t="s">
        <v>74</v>
      </c>
      <c r="B5" s="180" t="s">
        <v>75</v>
      </c>
      <c r="C5" s="180" t="s">
        <v>76</v>
      </c>
      <c r="D5" s="181"/>
      <c r="E5" s="27" t="s">
        <v>61</v>
      </c>
      <c r="F5" s="27" t="s">
        <v>31</v>
      </c>
      <c r="G5" s="27"/>
      <c r="H5" s="27" t="s">
        <v>35</v>
      </c>
      <c r="I5" s="27" t="s">
        <v>37</v>
      </c>
      <c r="J5" s="27" t="s">
        <v>39</v>
      </c>
      <c r="K5" s="27" t="s">
        <v>41</v>
      </c>
      <c r="L5" s="27" t="s">
        <v>43</v>
      </c>
      <c r="M5" s="27"/>
      <c r="N5" s="27" t="s">
        <v>46</v>
      </c>
    </row>
    <row r="6" spans="1:14" s="205" customFormat="1" ht="58.5" customHeight="1">
      <c r="A6" s="182"/>
      <c r="B6" s="182"/>
      <c r="C6" s="182"/>
      <c r="D6" s="183"/>
      <c r="E6" s="27"/>
      <c r="F6" s="29" t="s">
        <v>64</v>
      </c>
      <c r="G6" s="27" t="s">
        <v>65</v>
      </c>
      <c r="H6" s="27"/>
      <c r="I6" s="27"/>
      <c r="J6" s="27"/>
      <c r="K6" s="27"/>
      <c r="L6" s="29" t="s">
        <v>64</v>
      </c>
      <c r="M6" s="29" t="s">
        <v>65</v>
      </c>
      <c r="N6" s="27"/>
    </row>
    <row r="7" spans="1:247" s="64" customFormat="1" ht="18.75" customHeight="1">
      <c r="A7" s="146"/>
      <c r="B7" s="146"/>
      <c r="C7" s="146"/>
      <c r="D7" s="147" t="s">
        <v>61</v>
      </c>
      <c r="E7" s="217">
        <f>E8+E13+E16+E20</f>
        <v>3992.5800000000004</v>
      </c>
      <c r="F7" s="218">
        <f>F8+F13+F16+F20</f>
        <v>3992.5800000000004</v>
      </c>
      <c r="G7" s="217">
        <f>G8+G13+G16+G20</f>
        <v>800.5999999999999</v>
      </c>
      <c r="H7" s="217"/>
      <c r="I7" s="217">
        <f>I8+I13+I16+I20</f>
        <v>38</v>
      </c>
      <c r="J7" s="217"/>
      <c r="K7" s="217"/>
      <c r="L7" s="221"/>
      <c r="M7" s="221"/>
      <c r="N7" s="221"/>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row>
    <row r="8" spans="1:14" ht="18.75" customHeight="1">
      <c r="A8" s="186" t="s">
        <v>79</v>
      </c>
      <c r="B8" s="186"/>
      <c r="C8" s="186"/>
      <c r="D8" s="187" t="s">
        <v>80</v>
      </c>
      <c r="E8" s="219">
        <v>559.65</v>
      </c>
      <c r="F8" s="219">
        <v>559.65</v>
      </c>
      <c r="G8" s="188">
        <v>124.59</v>
      </c>
      <c r="H8" s="188"/>
      <c r="I8" s="188"/>
      <c r="J8" s="188"/>
      <c r="K8" s="190"/>
      <c r="L8" s="190"/>
      <c r="M8" s="190"/>
      <c r="N8" s="190"/>
    </row>
    <row r="9" spans="1:14" ht="18.75" customHeight="1">
      <c r="A9" s="186"/>
      <c r="B9" s="186" t="s">
        <v>81</v>
      </c>
      <c r="C9" s="186"/>
      <c r="D9" s="187" t="s">
        <v>34</v>
      </c>
      <c r="E9" s="188">
        <v>559.65</v>
      </c>
      <c r="F9" s="189">
        <v>559.65</v>
      </c>
      <c r="G9" s="188">
        <v>124.59</v>
      </c>
      <c r="H9" s="188"/>
      <c r="I9" s="188"/>
      <c r="J9" s="188"/>
      <c r="K9" s="190"/>
      <c r="L9" s="190"/>
      <c r="M9" s="190"/>
      <c r="N9" s="190"/>
    </row>
    <row r="10" spans="1:14" ht="18.75" customHeight="1">
      <c r="A10" s="186" t="s">
        <v>101</v>
      </c>
      <c r="B10" s="186" t="s">
        <v>101</v>
      </c>
      <c r="C10" s="186" t="s">
        <v>82</v>
      </c>
      <c r="D10" s="187" t="s">
        <v>36</v>
      </c>
      <c r="E10" s="188">
        <v>112.52</v>
      </c>
      <c r="F10" s="189">
        <v>112.52</v>
      </c>
      <c r="G10" s="188">
        <v>24.96</v>
      </c>
      <c r="H10" s="188"/>
      <c r="I10" s="188"/>
      <c r="J10" s="188"/>
      <c r="K10" s="190"/>
      <c r="L10" s="190"/>
      <c r="M10" s="190"/>
      <c r="N10" s="190"/>
    </row>
    <row r="11" spans="1:14" ht="18.75" customHeight="1">
      <c r="A11" s="186" t="s">
        <v>101</v>
      </c>
      <c r="B11" s="186" t="s">
        <v>101</v>
      </c>
      <c r="C11" s="186" t="s">
        <v>81</v>
      </c>
      <c r="D11" s="187" t="s">
        <v>38</v>
      </c>
      <c r="E11" s="107">
        <v>418.97</v>
      </c>
      <c r="F11" s="107">
        <v>418.97</v>
      </c>
      <c r="G11" s="107">
        <v>71.47</v>
      </c>
      <c r="H11" s="188"/>
      <c r="I11" s="188"/>
      <c r="J11" s="188"/>
      <c r="K11" s="190"/>
      <c r="L11" s="190"/>
      <c r="M11" s="190"/>
      <c r="N11" s="190"/>
    </row>
    <row r="12" spans="1:14" ht="18.75" customHeight="1">
      <c r="A12" s="186" t="s">
        <v>101</v>
      </c>
      <c r="B12" s="186" t="s">
        <v>101</v>
      </c>
      <c r="C12" s="186" t="s">
        <v>83</v>
      </c>
      <c r="D12" s="187" t="s">
        <v>84</v>
      </c>
      <c r="E12" s="188">
        <v>28.16</v>
      </c>
      <c r="F12" s="189"/>
      <c r="G12" s="188">
        <v>28.16</v>
      </c>
      <c r="H12" s="188"/>
      <c r="I12" s="188"/>
      <c r="J12" s="188"/>
      <c r="K12" s="190"/>
      <c r="L12" s="190"/>
      <c r="M12" s="190"/>
      <c r="N12" s="190"/>
    </row>
    <row r="13" spans="1:14" ht="18.75" customHeight="1">
      <c r="A13" s="186" t="s">
        <v>85</v>
      </c>
      <c r="B13" s="186"/>
      <c r="C13" s="186"/>
      <c r="D13" s="187" t="s">
        <v>86</v>
      </c>
      <c r="E13" s="188">
        <v>175.27</v>
      </c>
      <c r="F13" s="189">
        <v>175.27</v>
      </c>
      <c r="G13" s="188">
        <v>35.14</v>
      </c>
      <c r="H13" s="188"/>
      <c r="I13" s="188"/>
      <c r="J13" s="188"/>
      <c r="K13" s="190"/>
      <c r="L13" s="190"/>
      <c r="M13" s="190"/>
      <c r="N13" s="190"/>
    </row>
    <row r="14" spans="1:14" ht="18.75" customHeight="1">
      <c r="A14" s="186"/>
      <c r="B14" s="186" t="s">
        <v>87</v>
      </c>
      <c r="C14" s="186"/>
      <c r="D14" s="187" t="s">
        <v>44</v>
      </c>
      <c r="E14" s="188">
        <v>175.27</v>
      </c>
      <c r="F14" s="189">
        <v>175.27</v>
      </c>
      <c r="G14" s="188">
        <v>35.14</v>
      </c>
      <c r="H14" s="188"/>
      <c r="I14" s="188"/>
      <c r="J14" s="188"/>
      <c r="K14" s="190"/>
      <c r="L14" s="190"/>
      <c r="M14" s="190"/>
      <c r="N14" s="190"/>
    </row>
    <row r="15" spans="1:14" ht="18.75" customHeight="1">
      <c r="A15" s="186" t="s">
        <v>101</v>
      </c>
      <c r="B15" s="186" t="s">
        <v>101</v>
      </c>
      <c r="C15" s="186" t="s">
        <v>82</v>
      </c>
      <c r="D15" s="187" t="s">
        <v>45</v>
      </c>
      <c r="E15" s="188">
        <v>175.27</v>
      </c>
      <c r="F15" s="189">
        <v>175.27</v>
      </c>
      <c r="G15" s="188">
        <v>35.14</v>
      </c>
      <c r="H15" s="188"/>
      <c r="I15" s="188"/>
      <c r="J15" s="188"/>
      <c r="K15" s="190"/>
      <c r="L15" s="190"/>
      <c r="M15" s="190"/>
      <c r="N15" s="190"/>
    </row>
    <row r="16" spans="1:14" ht="18.75" customHeight="1">
      <c r="A16" s="186" t="s">
        <v>88</v>
      </c>
      <c r="B16" s="186" t="s">
        <v>101</v>
      </c>
      <c r="C16" s="186"/>
      <c r="D16" s="187" t="s">
        <v>89</v>
      </c>
      <c r="E16" s="188">
        <v>3009.61</v>
      </c>
      <c r="F16" s="189">
        <v>3009.61</v>
      </c>
      <c r="G16" s="188">
        <v>598.31</v>
      </c>
      <c r="H16" s="188"/>
      <c r="I16" s="188">
        <v>38</v>
      </c>
      <c r="J16" s="188"/>
      <c r="K16" s="190"/>
      <c r="L16" s="190"/>
      <c r="M16" s="190"/>
      <c r="N16" s="190"/>
    </row>
    <row r="17" spans="1:14" ht="18.75" customHeight="1">
      <c r="A17" s="186"/>
      <c r="B17" s="186" t="s">
        <v>90</v>
      </c>
      <c r="C17" s="186"/>
      <c r="D17" s="187" t="s">
        <v>48</v>
      </c>
      <c r="E17" s="188">
        <v>3009.61</v>
      </c>
      <c r="F17" s="189">
        <v>3009.61</v>
      </c>
      <c r="G17" s="188">
        <v>598.31</v>
      </c>
      <c r="H17" s="188"/>
      <c r="I17" s="188">
        <v>38</v>
      </c>
      <c r="J17" s="188"/>
      <c r="K17" s="190"/>
      <c r="L17" s="190"/>
      <c r="M17" s="190"/>
      <c r="N17" s="190"/>
    </row>
    <row r="18" spans="1:14" ht="18.75" customHeight="1">
      <c r="A18" s="186"/>
      <c r="B18" s="186" t="s">
        <v>90</v>
      </c>
      <c r="C18" s="186" t="s">
        <v>91</v>
      </c>
      <c r="D18" s="187" t="s">
        <v>102</v>
      </c>
      <c r="E18" s="188">
        <v>1936.07</v>
      </c>
      <c r="F18" s="189">
        <v>1936.07</v>
      </c>
      <c r="G18" s="188"/>
      <c r="H18" s="188"/>
      <c r="I18" s="188"/>
      <c r="J18" s="188"/>
      <c r="K18" s="190"/>
      <c r="L18" s="190"/>
      <c r="M18" s="190"/>
      <c r="N18" s="190"/>
    </row>
    <row r="19" spans="1:14" ht="18.75" customHeight="1">
      <c r="A19" s="186" t="s">
        <v>101</v>
      </c>
      <c r="B19" s="186" t="s">
        <v>90</v>
      </c>
      <c r="C19" s="186" t="s">
        <v>92</v>
      </c>
      <c r="D19" s="187" t="s">
        <v>50</v>
      </c>
      <c r="E19" s="188">
        <v>1073.54</v>
      </c>
      <c r="F19" s="189">
        <v>1073.54</v>
      </c>
      <c r="G19" s="188">
        <v>598.31</v>
      </c>
      <c r="H19" s="188"/>
      <c r="I19" s="188">
        <v>38</v>
      </c>
      <c r="J19" s="188"/>
      <c r="K19" s="190"/>
      <c r="L19" s="190"/>
      <c r="M19" s="190"/>
      <c r="N19" s="190"/>
    </row>
    <row r="20" spans="1:248" s="90" customFormat="1" ht="18.75" customHeight="1">
      <c r="A20" s="186" t="s">
        <v>93</v>
      </c>
      <c r="B20" s="186"/>
      <c r="C20" s="186"/>
      <c r="D20" s="187" t="s">
        <v>94</v>
      </c>
      <c r="E20" s="188">
        <v>248.05</v>
      </c>
      <c r="F20" s="189">
        <v>248.05</v>
      </c>
      <c r="G20" s="188">
        <v>42.56</v>
      </c>
      <c r="H20" s="188"/>
      <c r="I20" s="188"/>
      <c r="J20" s="188"/>
      <c r="K20" s="190"/>
      <c r="L20" s="190"/>
      <c r="M20" s="190"/>
      <c r="N20" s="190"/>
      <c r="IN20"/>
    </row>
    <row r="21" spans="1:248" s="90" customFormat="1" ht="19.5" customHeight="1">
      <c r="A21" s="186"/>
      <c r="B21" s="186" t="s">
        <v>82</v>
      </c>
      <c r="C21" s="186"/>
      <c r="D21" s="187" t="s">
        <v>52</v>
      </c>
      <c r="E21" s="188">
        <v>248.05</v>
      </c>
      <c r="F21" s="189">
        <v>248.05</v>
      </c>
      <c r="G21" s="188">
        <v>42.56</v>
      </c>
      <c r="H21" s="188"/>
      <c r="I21" s="188"/>
      <c r="J21" s="188"/>
      <c r="K21" s="190"/>
      <c r="L21" s="190"/>
      <c r="M21" s="190"/>
      <c r="N21" s="190"/>
      <c r="IN21"/>
    </row>
    <row r="22" spans="1:14" ht="21.75" customHeight="1">
      <c r="A22" s="186" t="s">
        <v>101</v>
      </c>
      <c r="B22" s="186" t="s">
        <v>101</v>
      </c>
      <c r="C22" s="186" t="s">
        <v>90</v>
      </c>
      <c r="D22" s="187" t="s">
        <v>53</v>
      </c>
      <c r="E22" s="188">
        <v>248.05</v>
      </c>
      <c r="F22" s="189">
        <v>248.05</v>
      </c>
      <c r="G22" s="190">
        <v>42.56</v>
      </c>
      <c r="H22" s="190"/>
      <c r="I22" s="190"/>
      <c r="J22" s="190"/>
      <c r="K22" s="190"/>
      <c r="L22" s="190"/>
      <c r="M22" s="190"/>
      <c r="N22" s="190"/>
    </row>
    <row r="23" spans="1:14" ht="18.75" customHeight="1">
      <c r="A23" s="186"/>
      <c r="B23" s="186"/>
      <c r="C23" s="186"/>
      <c r="D23" s="140"/>
      <c r="E23" s="188"/>
      <c r="F23" s="189"/>
      <c r="G23" s="190"/>
      <c r="H23" s="190"/>
      <c r="I23" s="190"/>
      <c r="J23" s="190"/>
      <c r="K23" s="190"/>
      <c r="L23" s="190"/>
      <c r="M23" s="190"/>
      <c r="N23" s="190"/>
    </row>
    <row r="24" spans="1:14" ht="14.25">
      <c r="A24" s="108"/>
      <c r="B24" s="108"/>
      <c r="C24" s="108"/>
      <c r="D24" s="108"/>
      <c r="E24" s="108"/>
      <c r="F24" s="108"/>
      <c r="G24" s="108"/>
      <c r="H24" s="108"/>
      <c r="I24" s="108"/>
      <c r="J24" s="108"/>
      <c r="K24" s="108"/>
      <c r="L24" s="108"/>
      <c r="M24" s="108"/>
      <c r="N24" s="108"/>
    </row>
  </sheetData>
  <sheetProtection/>
  <mergeCells count="16">
    <mergeCell ref="A1:N1"/>
    <mergeCell ref="A4:C4"/>
    <mergeCell ref="E4:N4"/>
    <mergeCell ref="F5:G5"/>
    <mergeCell ref="L5:M5"/>
    <mergeCell ref="A24:N24"/>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20"/>
  <sheetViews>
    <sheetView showGridLines="0" showZeros="0" workbookViewId="0" topLeftCell="A1">
      <selection activeCell="O7" sqref="O7"/>
    </sheetView>
  </sheetViews>
  <sheetFormatPr defaultColWidth="9.16015625" defaultRowHeight="11.25"/>
  <cols>
    <col min="1" max="1" width="16.66015625" style="90" customWidth="1"/>
    <col min="2" max="2" width="13" style="90" customWidth="1"/>
    <col min="3" max="3" width="14.33203125" style="90" bestFit="1" customWidth="1"/>
    <col min="4" max="6" width="14.16015625" style="90" bestFit="1" customWidth="1"/>
    <col min="7" max="7" width="9" style="90" bestFit="1" customWidth="1"/>
    <col min="8" max="8" width="12" style="90" customWidth="1"/>
    <col min="9" max="9" width="8.83203125" style="90" customWidth="1"/>
    <col min="10" max="10" width="12.16015625" style="90" customWidth="1"/>
    <col min="11" max="11" width="12.83203125" style="90" customWidth="1"/>
    <col min="12" max="12" width="13.33203125" style="90" customWidth="1"/>
    <col min="13" max="13" width="11.83203125" style="90" customWidth="1"/>
    <col min="14" max="14" width="13" style="90" customWidth="1"/>
    <col min="15" max="15" width="11.5" style="90" customWidth="1"/>
    <col min="16" max="16384" width="9.16015625" style="90" customWidth="1"/>
  </cols>
  <sheetData>
    <row r="1" spans="1:15" ht="36.75" customHeight="1">
      <c r="A1" s="144" t="s">
        <v>103</v>
      </c>
      <c r="B1" s="144"/>
      <c r="C1" s="144"/>
      <c r="D1" s="144"/>
      <c r="E1" s="144"/>
      <c r="F1" s="144"/>
      <c r="G1" s="144"/>
      <c r="H1" s="144"/>
      <c r="I1" s="144"/>
      <c r="J1" s="144"/>
      <c r="K1" s="144"/>
      <c r="L1" s="144"/>
      <c r="M1" s="144"/>
      <c r="N1" s="144"/>
      <c r="O1" s="144"/>
    </row>
    <row r="2" spans="14:15" ht="15.75" customHeight="1">
      <c r="N2" s="151" t="s">
        <v>104</v>
      </c>
      <c r="O2" s="151"/>
    </row>
    <row r="3" spans="1:15" ht="18" customHeight="1">
      <c r="A3" s="72" t="s">
        <v>98</v>
      </c>
      <c r="B3" s="176" t="s">
        <v>99</v>
      </c>
      <c r="C3" s="176"/>
      <c r="D3" s="176"/>
      <c r="E3" s="145"/>
      <c r="F3" s="145"/>
      <c r="G3" s="145"/>
      <c r="H3" s="145"/>
      <c r="I3" s="145"/>
      <c r="J3" s="145"/>
      <c r="K3" s="145"/>
      <c r="N3" s="152" t="s">
        <v>26</v>
      </c>
      <c r="O3" s="152"/>
    </row>
    <row r="4" spans="1:16" s="205" customFormat="1" ht="21" customHeight="1">
      <c r="A4" s="131" t="s">
        <v>58</v>
      </c>
      <c r="B4" s="206" t="s">
        <v>105</v>
      </c>
      <c r="C4" s="207"/>
      <c r="D4" s="207"/>
      <c r="E4" s="207"/>
      <c r="F4" s="207"/>
      <c r="G4" s="207"/>
      <c r="H4" s="207"/>
      <c r="I4" s="212"/>
      <c r="J4" s="212"/>
      <c r="K4" s="206" t="s">
        <v>106</v>
      </c>
      <c r="L4" s="207"/>
      <c r="M4" s="207"/>
      <c r="N4" s="207"/>
      <c r="O4" s="213"/>
      <c r="P4" s="64"/>
    </row>
    <row r="5" spans="1:16" s="205" customFormat="1" ht="12" customHeight="1">
      <c r="A5" s="133"/>
      <c r="B5" s="131" t="s">
        <v>61</v>
      </c>
      <c r="C5" s="27" t="s">
        <v>31</v>
      </c>
      <c r="D5" s="27"/>
      <c r="E5" s="27" t="s">
        <v>35</v>
      </c>
      <c r="F5" s="27" t="s">
        <v>37</v>
      </c>
      <c r="G5" s="27" t="s">
        <v>39</v>
      </c>
      <c r="H5" s="27" t="s">
        <v>41</v>
      </c>
      <c r="I5" s="27" t="s">
        <v>43</v>
      </c>
      <c r="J5" s="27"/>
      <c r="K5" s="132" t="s">
        <v>61</v>
      </c>
      <c r="L5" s="200" t="s">
        <v>62</v>
      </c>
      <c r="M5" s="201"/>
      <c r="N5" s="204"/>
      <c r="O5" s="132" t="s">
        <v>63</v>
      </c>
      <c r="P5" s="64"/>
    </row>
    <row r="6" spans="1:16" s="205" customFormat="1" ht="36">
      <c r="A6" s="135"/>
      <c r="B6" s="135"/>
      <c r="C6" s="29" t="s">
        <v>64</v>
      </c>
      <c r="D6" s="27" t="s">
        <v>65</v>
      </c>
      <c r="E6" s="27"/>
      <c r="F6" s="27"/>
      <c r="G6" s="27"/>
      <c r="H6" s="27"/>
      <c r="I6" s="29" t="s">
        <v>64</v>
      </c>
      <c r="J6" s="29" t="s">
        <v>65</v>
      </c>
      <c r="K6" s="136"/>
      <c r="L6" s="136" t="s">
        <v>66</v>
      </c>
      <c r="M6" s="136" t="s">
        <v>67</v>
      </c>
      <c r="N6" s="136" t="s">
        <v>68</v>
      </c>
      <c r="O6" s="136"/>
      <c r="P6" s="64"/>
    </row>
    <row r="7" spans="1:16" s="198" customFormat="1" ht="27" customHeight="1">
      <c r="A7" s="77" t="s">
        <v>69</v>
      </c>
      <c r="B7" s="208">
        <f>C7+E7+F7+G7+H7+I7</f>
        <v>3992.58</v>
      </c>
      <c r="C7" s="209">
        <v>3954.58</v>
      </c>
      <c r="D7" s="209">
        <v>800.6</v>
      </c>
      <c r="E7" s="209">
        <f>SUM(E8:E14)</f>
        <v>0</v>
      </c>
      <c r="F7" s="209">
        <v>38</v>
      </c>
      <c r="G7" s="209"/>
      <c r="H7" s="209"/>
      <c r="I7" s="209"/>
      <c r="J7" s="209"/>
      <c r="K7" s="209">
        <f>L7+M7+N7+O7</f>
        <v>3992.58</v>
      </c>
      <c r="L7" s="209">
        <v>3180.45</v>
      </c>
      <c r="M7" s="209">
        <v>575.97</v>
      </c>
      <c r="N7" s="209">
        <v>116.16</v>
      </c>
      <c r="O7" s="209">
        <v>120</v>
      </c>
      <c r="P7"/>
    </row>
    <row r="8" spans="1:15" ht="27" customHeight="1">
      <c r="A8" s="33"/>
      <c r="B8" s="194">
        <f aca="true" t="shared" si="0" ref="B8:B14">SUM(C8:H8)</f>
        <v>0</v>
      </c>
      <c r="C8" s="210"/>
      <c r="D8" s="194">
        <v>0</v>
      </c>
      <c r="E8" s="194">
        <v>0</v>
      </c>
      <c r="F8" s="194"/>
      <c r="G8" s="194"/>
      <c r="H8" s="194"/>
      <c r="I8" s="214"/>
      <c r="J8" s="214"/>
      <c r="K8" s="194">
        <f aca="true" t="shared" si="1" ref="K8:K14">SUM(L8:O8)</f>
        <v>0</v>
      </c>
      <c r="L8" s="194"/>
      <c r="M8" s="194"/>
      <c r="N8" s="194"/>
      <c r="O8" s="194"/>
    </row>
    <row r="9" spans="1:15" ht="27" customHeight="1">
      <c r="A9" s="33"/>
      <c r="B9" s="194">
        <f t="shared" si="0"/>
        <v>0</v>
      </c>
      <c r="C9" s="210"/>
      <c r="D9" s="210"/>
      <c r="E9" s="210"/>
      <c r="F9" s="210"/>
      <c r="G9" s="210"/>
      <c r="H9" s="210"/>
      <c r="I9" s="210"/>
      <c r="J9" s="210"/>
      <c r="K9" s="194">
        <f t="shared" si="1"/>
        <v>0</v>
      </c>
      <c r="L9" s="194"/>
      <c r="M9" s="194"/>
      <c r="N9" s="194"/>
      <c r="O9" s="210"/>
    </row>
    <row r="10" spans="1:15" ht="27" customHeight="1">
      <c r="A10" s="33"/>
      <c r="B10" s="194">
        <f t="shared" si="0"/>
        <v>0</v>
      </c>
      <c r="C10" s="210"/>
      <c r="D10" s="197"/>
      <c r="E10" s="197"/>
      <c r="F10" s="197"/>
      <c r="G10" s="197"/>
      <c r="H10" s="197"/>
      <c r="I10" s="197"/>
      <c r="J10" s="197"/>
      <c r="K10" s="194">
        <f t="shared" si="1"/>
        <v>0</v>
      </c>
      <c r="L10" s="194"/>
      <c r="M10" s="194"/>
      <c r="N10" s="194"/>
      <c r="O10" s="197"/>
    </row>
    <row r="11" spans="1:15" ht="27" customHeight="1">
      <c r="A11" s="140"/>
      <c r="B11" s="194">
        <f t="shared" si="0"/>
        <v>0</v>
      </c>
      <c r="C11" s="210"/>
      <c r="D11" s="197"/>
      <c r="E11" s="197"/>
      <c r="F11" s="197"/>
      <c r="G11" s="197"/>
      <c r="H11" s="197"/>
      <c r="I11" s="197"/>
      <c r="J11" s="197"/>
      <c r="K11" s="194">
        <f t="shared" si="1"/>
        <v>0</v>
      </c>
      <c r="L11" s="194"/>
      <c r="M11" s="194"/>
      <c r="N11" s="194"/>
      <c r="O11" s="197"/>
    </row>
    <row r="12" spans="1:15" ht="27" customHeight="1">
      <c r="A12" s="203"/>
      <c r="B12" s="194">
        <f t="shared" si="0"/>
        <v>0</v>
      </c>
      <c r="C12" s="210"/>
      <c r="D12" s="197"/>
      <c r="E12" s="210"/>
      <c r="F12" s="210"/>
      <c r="G12" s="210"/>
      <c r="H12" s="210"/>
      <c r="I12" s="197"/>
      <c r="J12" s="197"/>
      <c r="K12" s="194">
        <f t="shared" si="1"/>
        <v>0</v>
      </c>
      <c r="L12" s="194"/>
      <c r="M12" s="194"/>
      <c r="N12" s="194"/>
      <c r="O12" s="197"/>
    </row>
    <row r="13" spans="1:15" ht="27" customHeight="1">
      <c r="A13" s="203"/>
      <c r="B13" s="194">
        <f t="shared" si="0"/>
        <v>0</v>
      </c>
      <c r="C13" s="210"/>
      <c r="D13" s="197"/>
      <c r="E13" s="197"/>
      <c r="F13" s="197"/>
      <c r="G13" s="197"/>
      <c r="H13" s="197"/>
      <c r="I13" s="197"/>
      <c r="J13" s="197"/>
      <c r="K13" s="194">
        <f t="shared" si="1"/>
        <v>0</v>
      </c>
      <c r="L13" s="194"/>
      <c r="M13" s="194"/>
      <c r="N13" s="194"/>
      <c r="O13" s="197"/>
    </row>
    <row r="14" spans="1:15" ht="27" customHeight="1">
      <c r="A14" s="33"/>
      <c r="B14" s="194">
        <f t="shared" si="0"/>
        <v>0</v>
      </c>
      <c r="C14" s="197"/>
      <c r="D14" s="197"/>
      <c r="E14" s="197"/>
      <c r="F14" s="197"/>
      <c r="G14" s="197"/>
      <c r="H14" s="197"/>
      <c r="I14" s="197"/>
      <c r="J14" s="197"/>
      <c r="K14" s="194">
        <f t="shared" si="1"/>
        <v>0</v>
      </c>
      <c r="L14" s="194"/>
      <c r="M14" s="194"/>
      <c r="N14" s="194"/>
      <c r="O14" s="197"/>
    </row>
    <row r="15" spans="1:15" ht="36" customHeight="1">
      <c r="A15" s="211"/>
      <c r="B15" s="211"/>
      <c r="C15" s="211"/>
      <c r="D15" s="211"/>
      <c r="E15" s="211"/>
      <c r="F15" s="211"/>
      <c r="G15" s="211"/>
      <c r="H15" s="211"/>
      <c r="I15" s="211"/>
      <c r="J15" s="211"/>
      <c r="K15" s="211"/>
      <c r="L15" s="215"/>
      <c r="M15" s="215"/>
      <c r="N15" s="215"/>
      <c r="O15" s="215"/>
    </row>
    <row r="16" ht="12">
      <c r="D16" s="105"/>
    </row>
    <row r="20" ht="12">
      <c r="A20" s="105"/>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3"/>
  <sheetViews>
    <sheetView showGridLines="0" showZeros="0" workbookViewId="0" topLeftCell="A1">
      <selection activeCell="R20" sqref="R20"/>
    </sheetView>
  </sheetViews>
  <sheetFormatPr defaultColWidth="9.16015625" defaultRowHeight="11.25"/>
  <cols>
    <col min="1" max="1" width="22" style="90" customWidth="1"/>
    <col min="2" max="4" width="7.5" style="90" customWidth="1"/>
    <col min="5" max="5" width="27.5" style="90" customWidth="1"/>
    <col min="6" max="6" width="18.16015625" style="90" customWidth="1"/>
    <col min="7" max="10" width="14.83203125" style="90" customWidth="1"/>
    <col min="11" max="16384" width="9.16015625" style="90" customWidth="1"/>
  </cols>
  <sheetData>
    <row r="1" spans="1:10" ht="33" customHeight="1">
      <c r="A1" s="144" t="s">
        <v>107</v>
      </c>
      <c r="B1" s="144"/>
      <c r="C1" s="144"/>
      <c r="D1" s="144"/>
      <c r="E1" s="144"/>
      <c r="F1" s="144"/>
      <c r="G1" s="144"/>
      <c r="H1" s="144"/>
      <c r="I1" s="144"/>
      <c r="J1" s="144"/>
    </row>
    <row r="2" spans="9:10" ht="15.75" customHeight="1">
      <c r="I2" s="151" t="s">
        <v>108</v>
      </c>
      <c r="J2" s="151"/>
    </row>
    <row r="3" spans="1:10" ht="18" customHeight="1">
      <c r="A3" s="72" t="s">
        <v>25</v>
      </c>
      <c r="B3" s="145"/>
      <c r="C3" s="145"/>
      <c r="D3" s="145"/>
      <c r="E3" s="145"/>
      <c r="F3" s="145"/>
      <c r="G3" s="145"/>
      <c r="H3" s="145"/>
      <c r="I3" s="152" t="s">
        <v>26</v>
      </c>
      <c r="J3" s="152"/>
    </row>
    <row r="4" spans="1:10" s="89" customFormat="1" ht="18" customHeight="1">
      <c r="A4" s="180" t="s">
        <v>58</v>
      </c>
      <c r="B4" s="99" t="s">
        <v>72</v>
      </c>
      <c r="C4" s="99"/>
      <c r="D4" s="99"/>
      <c r="E4" s="179" t="s">
        <v>73</v>
      </c>
      <c r="F4" s="166" t="s">
        <v>109</v>
      </c>
      <c r="G4" s="167"/>
      <c r="H4" s="167"/>
      <c r="I4" s="167"/>
      <c r="J4" s="168"/>
    </row>
    <row r="5" spans="1:10" s="89" customFormat="1" ht="12">
      <c r="A5" s="199"/>
      <c r="B5" s="180" t="s">
        <v>74</v>
      </c>
      <c r="C5" s="180" t="s">
        <v>75</v>
      </c>
      <c r="D5" s="180" t="s">
        <v>76</v>
      </c>
      <c r="E5" s="181"/>
      <c r="F5" s="132" t="s">
        <v>61</v>
      </c>
      <c r="G5" s="200" t="s">
        <v>62</v>
      </c>
      <c r="H5" s="201"/>
      <c r="I5" s="204"/>
      <c r="J5" s="132" t="s">
        <v>63</v>
      </c>
    </row>
    <row r="6" spans="1:12" s="89" customFormat="1" ht="24">
      <c r="A6" s="182"/>
      <c r="B6" s="182"/>
      <c r="C6" s="182"/>
      <c r="D6" s="182"/>
      <c r="E6" s="183"/>
      <c r="F6" s="136"/>
      <c r="G6" s="136" t="s">
        <v>66</v>
      </c>
      <c r="H6" s="136" t="s">
        <v>67</v>
      </c>
      <c r="I6" s="136" t="s">
        <v>68</v>
      </c>
      <c r="J6" s="136"/>
      <c r="K6" s="97"/>
      <c r="L6" s="97"/>
    </row>
    <row r="7" spans="1:12" s="89" customFormat="1" ht="24">
      <c r="A7" s="202" t="s">
        <v>69</v>
      </c>
      <c r="B7" s="182"/>
      <c r="C7" s="182"/>
      <c r="D7" s="182"/>
      <c r="E7" s="183" t="s">
        <v>61</v>
      </c>
      <c r="F7" s="136">
        <f>G7+H7+I7+J7</f>
        <v>3992.58</v>
      </c>
      <c r="G7" s="136">
        <v>3180.45</v>
      </c>
      <c r="H7" s="136">
        <v>575.97</v>
      </c>
      <c r="I7" s="136">
        <v>116.16</v>
      </c>
      <c r="J7" s="136">
        <v>120</v>
      </c>
      <c r="K7" s="97"/>
      <c r="L7" s="97"/>
    </row>
    <row r="8" spans="1:10" ht="18" customHeight="1">
      <c r="A8" s="33"/>
      <c r="B8" s="84" t="s">
        <v>79</v>
      </c>
      <c r="C8" s="84"/>
      <c r="D8" s="84"/>
      <c r="E8" s="118" t="s">
        <v>80</v>
      </c>
      <c r="F8" s="194">
        <v>559.65</v>
      </c>
      <c r="G8" s="194">
        <v>447.13</v>
      </c>
      <c r="H8" s="194">
        <v>18.19</v>
      </c>
      <c r="I8" s="194">
        <v>94.33</v>
      </c>
      <c r="J8" s="194">
        <v>120</v>
      </c>
    </row>
    <row r="9" spans="1:10" ht="18" customHeight="1">
      <c r="A9" s="33"/>
      <c r="B9" s="84"/>
      <c r="C9" s="84" t="s">
        <v>81</v>
      </c>
      <c r="D9" s="84"/>
      <c r="E9" s="118" t="s">
        <v>110</v>
      </c>
      <c r="F9" s="194">
        <v>559.65</v>
      </c>
      <c r="G9" s="194">
        <v>447.13</v>
      </c>
      <c r="H9" s="194">
        <v>18.19</v>
      </c>
      <c r="I9" s="194">
        <v>94.33</v>
      </c>
      <c r="J9" s="194"/>
    </row>
    <row r="10" spans="1:10" ht="18" customHeight="1">
      <c r="A10" s="33"/>
      <c r="B10" s="84"/>
      <c r="C10" s="84"/>
      <c r="D10" s="84" t="s">
        <v>82</v>
      </c>
      <c r="E10" s="118" t="s">
        <v>111</v>
      </c>
      <c r="F10" s="194">
        <v>112.52</v>
      </c>
      <c r="G10" s="194"/>
      <c r="H10" s="194">
        <v>18.19</v>
      </c>
      <c r="I10" s="194">
        <v>94.33</v>
      </c>
      <c r="J10" s="194"/>
    </row>
    <row r="11" spans="1:10" ht="18" customHeight="1">
      <c r="A11" s="33"/>
      <c r="B11" s="84"/>
      <c r="C11" s="84"/>
      <c r="D11" s="84" t="s">
        <v>81</v>
      </c>
      <c r="E11" s="118" t="s">
        <v>112</v>
      </c>
      <c r="F11" s="194">
        <v>418.97</v>
      </c>
      <c r="G11" s="194">
        <v>418.97</v>
      </c>
      <c r="H11" s="194"/>
      <c r="I11" s="194"/>
      <c r="J11" s="194"/>
    </row>
    <row r="12" spans="1:10" ht="18" customHeight="1">
      <c r="A12" s="33"/>
      <c r="B12" s="84"/>
      <c r="C12" s="84"/>
      <c r="D12" s="84" t="s">
        <v>83</v>
      </c>
      <c r="E12" s="118" t="s">
        <v>113</v>
      </c>
      <c r="F12" s="194">
        <v>28.16</v>
      </c>
      <c r="G12" s="194">
        <v>28.16</v>
      </c>
      <c r="H12" s="194"/>
      <c r="I12" s="194"/>
      <c r="J12" s="194"/>
    </row>
    <row r="13" spans="1:10" ht="18" customHeight="1">
      <c r="A13" s="33"/>
      <c r="B13" s="84" t="s">
        <v>85</v>
      </c>
      <c r="C13" s="84"/>
      <c r="D13" s="84"/>
      <c r="E13" s="118" t="s">
        <v>86</v>
      </c>
      <c r="F13" s="194">
        <v>175.27</v>
      </c>
      <c r="G13" s="194">
        <v>175.27</v>
      </c>
      <c r="H13" s="194"/>
      <c r="I13" s="194"/>
      <c r="J13" s="194"/>
    </row>
    <row r="14" spans="1:10" ht="18" customHeight="1">
      <c r="A14" s="33"/>
      <c r="B14" s="84"/>
      <c r="C14" s="84" t="s">
        <v>87</v>
      </c>
      <c r="D14" s="84"/>
      <c r="E14" s="118" t="s">
        <v>114</v>
      </c>
      <c r="F14" s="194">
        <v>175.27</v>
      </c>
      <c r="G14" s="194">
        <v>175.27</v>
      </c>
      <c r="H14" s="194"/>
      <c r="I14" s="194"/>
      <c r="J14" s="194"/>
    </row>
    <row r="15" spans="1:10" ht="18" customHeight="1">
      <c r="A15" s="33"/>
      <c r="B15" s="84" t="s">
        <v>85</v>
      </c>
      <c r="C15" s="84" t="s">
        <v>87</v>
      </c>
      <c r="D15" s="84" t="s">
        <v>82</v>
      </c>
      <c r="E15" s="118" t="s">
        <v>115</v>
      </c>
      <c r="F15" s="194">
        <v>175.27</v>
      </c>
      <c r="G15" s="194">
        <v>175.27</v>
      </c>
      <c r="H15" s="194"/>
      <c r="I15" s="194"/>
      <c r="J15" s="194"/>
    </row>
    <row r="16" spans="1:10" ht="18" customHeight="1">
      <c r="A16" s="33"/>
      <c r="B16" s="84" t="s">
        <v>88</v>
      </c>
      <c r="C16" s="84"/>
      <c r="D16" s="84"/>
      <c r="E16" s="118" t="s">
        <v>89</v>
      </c>
      <c r="F16" s="194">
        <v>3009.61</v>
      </c>
      <c r="G16" s="194">
        <v>2310</v>
      </c>
      <c r="H16" s="194">
        <v>557.78</v>
      </c>
      <c r="I16" s="194">
        <v>21.83</v>
      </c>
      <c r="J16" s="194">
        <v>120</v>
      </c>
    </row>
    <row r="17" spans="1:10" ht="18" customHeight="1">
      <c r="A17" s="33"/>
      <c r="B17" s="84"/>
      <c r="C17" s="84" t="s">
        <v>90</v>
      </c>
      <c r="D17" s="84"/>
      <c r="E17" s="118" t="s">
        <v>48</v>
      </c>
      <c r="F17" s="194">
        <v>3009.61</v>
      </c>
      <c r="G17" s="194">
        <v>2310</v>
      </c>
      <c r="H17" s="194">
        <v>557.78</v>
      </c>
      <c r="I17" s="194">
        <v>21.83</v>
      </c>
      <c r="J17" s="194">
        <v>120</v>
      </c>
    </row>
    <row r="18" spans="1:10" ht="18" customHeight="1">
      <c r="A18" s="33"/>
      <c r="B18" s="84" t="s">
        <v>88</v>
      </c>
      <c r="C18" s="84" t="s">
        <v>90</v>
      </c>
      <c r="D18" s="84" t="s">
        <v>91</v>
      </c>
      <c r="E18" s="118" t="s">
        <v>49</v>
      </c>
      <c r="F18" s="194">
        <v>1936.07</v>
      </c>
      <c r="G18" s="194">
        <v>1502.79</v>
      </c>
      <c r="H18" s="194">
        <v>307.89</v>
      </c>
      <c r="I18" s="194">
        <v>5.39</v>
      </c>
      <c r="J18" s="194">
        <v>120</v>
      </c>
    </row>
    <row r="19" spans="1:10" ht="18" customHeight="1">
      <c r="A19" s="33"/>
      <c r="B19" s="84" t="s">
        <v>88</v>
      </c>
      <c r="C19" s="84" t="s">
        <v>90</v>
      </c>
      <c r="D19" s="84" t="s">
        <v>92</v>
      </c>
      <c r="E19" s="118" t="s">
        <v>116</v>
      </c>
      <c r="F19" s="194">
        <v>1073.54</v>
      </c>
      <c r="G19" s="194">
        <v>807.21</v>
      </c>
      <c r="H19" s="194">
        <v>249.89</v>
      </c>
      <c r="I19" s="194">
        <v>16.44</v>
      </c>
      <c r="J19" s="194"/>
    </row>
    <row r="20" spans="1:10" ht="18" customHeight="1">
      <c r="A20" s="33"/>
      <c r="B20" s="84" t="s">
        <v>93</v>
      </c>
      <c r="C20" s="84"/>
      <c r="D20" s="84"/>
      <c r="E20" s="118" t="s">
        <v>94</v>
      </c>
      <c r="F20" s="194">
        <v>248.05</v>
      </c>
      <c r="G20" s="194">
        <v>248.05</v>
      </c>
      <c r="H20" s="194"/>
      <c r="I20" s="194"/>
      <c r="J20" s="194"/>
    </row>
    <row r="21" spans="1:10" ht="18" customHeight="1">
      <c r="A21" s="33"/>
      <c r="B21" s="84"/>
      <c r="C21" s="84" t="s">
        <v>82</v>
      </c>
      <c r="D21" s="84"/>
      <c r="E21" s="118" t="s">
        <v>117</v>
      </c>
      <c r="F21" s="194">
        <v>248.05</v>
      </c>
      <c r="G21" s="194">
        <v>248.05</v>
      </c>
      <c r="H21" s="194"/>
      <c r="I21" s="194"/>
      <c r="J21" s="194"/>
    </row>
    <row r="22" spans="1:10" ht="18" customHeight="1">
      <c r="A22" s="203"/>
      <c r="B22" s="84" t="s">
        <v>93</v>
      </c>
      <c r="C22" s="84" t="s">
        <v>82</v>
      </c>
      <c r="D22" s="84" t="s">
        <v>90</v>
      </c>
      <c r="E22" s="118" t="s">
        <v>118</v>
      </c>
      <c r="F22" s="194">
        <v>248.05</v>
      </c>
      <c r="G22" s="194">
        <v>248.05</v>
      </c>
      <c r="H22" s="194"/>
      <c r="I22" s="194"/>
      <c r="J22" s="194"/>
    </row>
    <row r="23" spans="1:10" ht="14.25">
      <c r="A23" s="108"/>
      <c r="B23" s="108"/>
      <c r="C23" s="108"/>
      <c r="D23" s="108"/>
      <c r="E23" s="108"/>
      <c r="F23" s="108"/>
      <c r="G23" s="108"/>
      <c r="H23" s="108"/>
      <c r="I23" s="108"/>
      <c r="J23" s="108"/>
    </row>
  </sheetData>
  <sheetProtection/>
  <mergeCells count="14">
    <mergeCell ref="A1:J1"/>
    <mergeCell ref="I2:J2"/>
    <mergeCell ref="I3:J3"/>
    <mergeCell ref="B4:D4"/>
    <mergeCell ref="F4:J4"/>
    <mergeCell ref="G5:I5"/>
    <mergeCell ref="A23:J23"/>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O99"/>
  <sheetViews>
    <sheetView showGridLines="0" showZeros="0" workbookViewId="0" topLeftCell="A1">
      <pane ySplit="1" topLeftCell="A101" activePane="bottomLeft" state="frozen"/>
      <selection pane="bottomLeft" activeCell="A4" sqref="A4:M5"/>
    </sheetView>
  </sheetViews>
  <sheetFormatPr defaultColWidth="9.16015625" defaultRowHeight="11.25"/>
  <cols>
    <col min="1" max="1" width="22" style="90" bestFit="1" customWidth="1"/>
    <col min="2" max="2" width="6.16015625" style="90" customWidth="1"/>
    <col min="3" max="3" width="8.83203125" style="90" customWidth="1"/>
    <col min="4" max="4" width="9.66015625" style="90" customWidth="1"/>
    <col min="5" max="5" width="23" style="90" customWidth="1"/>
    <col min="6" max="6" width="18.16015625" style="90" customWidth="1"/>
    <col min="7" max="7" width="13.16015625" style="90" customWidth="1"/>
    <col min="8" max="8" width="12.16015625" style="90" customWidth="1"/>
    <col min="9" max="9" width="13.16015625" style="90" customWidth="1"/>
    <col min="10" max="10" width="13" style="90" customWidth="1"/>
    <col min="11" max="11" width="10" style="90" bestFit="1" customWidth="1"/>
    <col min="12" max="16384" width="9.16015625" style="90" customWidth="1"/>
  </cols>
  <sheetData>
    <row r="1" spans="1:13" ht="31.5" customHeight="1">
      <c r="A1" s="144" t="s">
        <v>119</v>
      </c>
      <c r="B1" s="144"/>
      <c r="C1" s="144"/>
      <c r="D1" s="144"/>
      <c r="E1" s="144"/>
      <c r="F1" s="144"/>
      <c r="G1" s="144"/>
      <c r="H1" s="144"/>
      <c r="I1" s="144"/>
      <c r="J1" s="144"/>
      <c r="K1" s="144"/>
      <c r="L1" s="144"/>
      <c r="M1" s="144"/>
    </row>
    <row r="2" spans="12:13" ht="15.75" customHeight="1">
      <c r="L2" s="151" t="s">
        <v>120</v>
      </c>
      <c r="M2" s="151"/>
    </row>
    <row r="3" spans="1:13" ht="18" customHeight="1">
      <c r="A3" s="164" t="s">
        <v>25</v>
      </c>
      <c r="B3" s="177"/>
      <c r="C3" s="177"/>
      <c r="D3" s="177"/>
      <c r="E3" s="177"/>
      <c r="F3" s="177"/>
      <c r="G3" s="177"/>
      <c r="H3" s="177"/>
      <c r="L3" s="192" t="s">
        <v>26</v>
      </c>
      <c r="M3" s="192"/>
    </row>
    <row r="4" spans="1:13" s="89" customFormat="1" ht="21.75" customHeight="1">
      <c r="A4" s="99" t="s">
        <v>58</v>
      </c>
      <c r="B4" s="99" t="s">
        <v>72</v>
      </c>
      <c r="C4" s="99"/>
      <c r="D4" s="99"/>
      <c r="E4" s="98" t="s">
        <v>73</v>
      </c>
      <c r="F4" s="98" t="s">
        <v>109</v>
      </c>
      <c r="G4" s="98"/>
      <c r="H4" s="98"/>
      <c r="I4" s="98"/>
      <c r="J4" s="98"/>
      <c r="K4" s="98"/>
      <c r="L4" s="98"/>
      <c r="M4" s="98"/>
    </row>
    <row r="5" spans="1:13" s="89" customFormat="1" ht="36">
      <c r="A5" s="99"/>
      <c r="B5" s="99" t="s">
        <v>74</v>
      </c>
      <c r="C5" s="99" t="s">
        <v>75</v>
      </c>
      <c r="D5" s="98" t="s">
        <v>76</v>
      </c>
      <c r="E5" s="98"/>
      <c r="F5" s="98" t="s">
        <v>61</v>
      </c>
      <c r="G5" s="27" t="s">
        <v>121</v>
      </c>
      <c r="H5" s="27" t="s">
        <v>122</v>
      </c>
      <c r="I5" s="27" t="s">
        <v>123</v>
      </c>
      <c r="J5" s="27" t="s">
        <v>124</v>
      </c>
      <c r="K5" s="27" t="s">
        <v>125</v>
      </c>
      <c r="L5" s="27" t="s">
        <v>126</v>
      </c>
      <c r="M5" s="27" t="s">
        <v>127</v>
      </c>
    </row>
    <row r="6" spans="1:13" s="89" customFormat="1" ht="22.5" customHeight="1">
      <c r="A6" s="139" t="s">
        <v>69</v>
      </c>
      <c r="B6" s="146"/>
      <c r="C6" s="146"/>
      <c r="D6" s="146"/>
      <c r="E6" s="147" t="s">
        <v>61</v>
      </c>
      <c r="F6" s="193">
        <f>SUM(G6:J6)</f>
        <v>3992.58</v>
      </c>
      <c r="G6" s="193">
        <v>3180.45</v>
      </c>
      <c r="H6" s="193">
        <v>695.97</v>
      </c>
      <c r="I6" s="193">
        <v>116.16</v>
      </c>
      <c r="J6" s="193">
        <f>SUM(J7:J97)</f>
        <v>0</v>
      </c>
      <c r="K6" s="195"/>
      <c r="L6" s="195"/>
      <c r="M6" s="196"/>
    </row>
    <row r="7" spans="1:13" ht="22.5" customHeight="1">
      <c r="A7" s="33"/>
      <c r="B7" s="84" t="s">
        <v>128</v>
      </c>
      <c r="C7" s="84"/>
      <c r="D7" s="84"/>
      <c r="E7" s="118" t="s">
        <v>66</v>
      </c>
      <c r="F7" s="194">
        <v>3180.45</v>
      </c>
      <c r="G7" s="194">
        <v>3180.45</v>
      </c>
      <c r="H7" s="194"/>
      <c r="I7" s="194"/>
      <c r="J7" s="194"/>
      <c r="K7" s="197"/>
      <c r="L7" s="197"/>
      <c r="M7" s="197"/>
    </row>
    <row r="8" spans="1:13" ht="22.5" customHeight="1">
      <c r="A8" s="33"/>
      <c r="B8" s="84"/>
      <c r="C8" s="84" t="s">
        <v>129</v>
      </c>
      <c r="D8" s="84"/>
      <c r="E8" s="118" t="s">
        <v>130</v>
      </c>
      <c r="F8" s="194">
        <v>1287.11</v>
      </c>
      <c r="G8" s="194">
        <v>1287.11</v>
      </c>
      <c r="H8" s="194"/>
      <c r="I8" s="194"/>
      <c r="J8" s="194"/>
      <c r="K8" s="197"/>
      <c r="L8" s="197"/>
      <c r="M8" s="197"/>
    </row>
    <row r="9" spans="1:13" ht="22.5" customHeight="1">
      <c r="A9" s="33"/>
      <c r="B9" s="84"/>
      <c r="C9" s="84" t="s">
        <v>129</v>
      </c>
      <c r="D9" s="84" t="s">
        <v>131</v>
      </c>
      <c r="E9" s="118" t="s">
        <v>132</v>
      </c>
      <c r="F9" s="194">
        <v>1287.11</v>
      </c>
      <c r="G9" s="194">
        <v>1287.11</v>
      </c>
      <c r="H9" s="194"/>
      <c r="I9" s="194"/>
      <c r="J9" s="194"/>
      <c r="K9" s="197"/>
      <c r="L9" s="197"/>
      <c r="M9" s="197"/>
    </row>
    <row r="10" spans="1:13" ht="22.5" customHeight="1">
      <c r="A10" s="33"/>
      <c r="B10" s="84"/>
      <c r="C10" s="84" t="s">
        <v>133</v>
      </c>
      <c r="D10" s="84"/>
      <c r="E10" s="118" t="s">
        <v>134</v>
      </c>
      <c r="F10" s="194">
        <f>SUM(G10:J10)</f>
        <v>881.53</v>
      </c>
      <c r="G10" s="194">
        <v>881.53</v>
      </c>
      <c r="H10" s="194"/>
      <c r="I10" s="194"/>
      <c r="J10" s="194"/>
      <c r="K10" s="197"/>
      <c r="L10" s="197"/>
      <c r="M10" s="197"/>
    </row>
    <row r="11" spans="1:13" ht="22.5" customHeight="1">
      <c r="A11" s="33"/>
      <c r="B11" s="84"/>
      <c r="C11" s="84" t="s">
        <v>133</v>
      </c>
      <c r="D11" s="84" t="s">
        <v>135</v>
      </c>
      <c r="E11" s="118" t="s">
        <v>136</v>
      </c>
      <c r="F11" s="194">
        <f>SUM(G11:J11)</f>
        <v>881.53</v>
      </c>
      <c r="G11" s="194">
        <v>881.53</v>
      </c>
      <c r="H11" s="194"/>
      <c r="I11" s="194"/>
      <c r="J11" s="194"/>
      <c r="K11" s="197"/>
      <c r="L11" s="197"/>
      <c r="M11" s="197"/>
    </row>
    <row r="12" spans="1:15" ht="22.5" customHeight="1">
      <c r="A12" s="33"/>
      <c r="B12" s="84"/>
      <c r="C12" s="84" t="s">
        <v>137</v>
      </c>
      <c r="D12" s="84"/>
      <c r="E12" s="118" t="s">
        <v>138</v>
      </c>
      <c r="F12" s="194">
        <v>107.69</v>
      </c>
      <c r="G12" s="194">
        <v>107.69</v>
      </c>
      <c r="H12" s="194"/>
      <c r="I12" s="194"/>
      <c r="J12" s="194"/>
      <c r="K12" s="197"/>
      <c r="L12" s="197"/>
      <c r="M12" s="197"/>
      <c r="O12" s="90" t="s">
        <v>2</v>
      </c>
    </row>
    <row r="13" spans="1:13" ht="22.5" customHeight="1">
      <c r="A13" s="33"/>
      <c r="B13" s="84"/>
      <c r="C13" s="84" t="s">
        <v>137</v>
      </c>
      <c r="D13" s="84" t="s">
        <v>139</v>
      </c>
      <c r="E13" s="118" t="s">
        <v>140</v>
      </c>
      <c r="F13" s="194">
        <v>107.69</v>
      </c>
      <c r="G13" s="194">
        <v>107.69</v>
      </c>
      <c r="H13" s="194"/>
      <c r="I13" s="194"/>
      <c r="J13" s="194"/>
      <c r="K13" s="197"/>
      <c r="L13" s="197"/>
      <c r="M13" s="197"/>
    </row>
    <row r="14" spans="1:13" ht="22.5" customHeight="1">
      <c r="A14" s="33"/>
      <c r="B14" s="84"/>
      <c r="C14" s="84" t="s">
        <v>141</v>
      </c>
      <c r="D14" s="84"/>
      <c r="E14" s="118" t="s">
        <v>142</v>
      </c>
      <c r="F14" s="194">
        <v>418.97</v>
      </c>
      <c r="G14" s="194">
        <v>418.97</v>
      </c>
      <c r="H14" s="194"/>
      <c r="I14" s="194"/>
      <c r="J14" s="194"/>
      <c r="K14" s="197"/>
      <c r="L14" s="197"/>
      <c r="M14" s="197"/>
    </row>
    <row r="15" spans="1:13" ht="22.5" customHeight="1">
      <c r="A15" s="33"/>
      <c r="B15" s="84"/>
      <c r="C15" s="84" t="s">
        <v>141</v>
      </c>
      <c r="D15" s="84" t="s">
        <v>143</v>
      </c>
      <c r="E15" s="118" t="s">
        <v>144</v>
      </c>
      <c r="F15" s="194">
        <v>418.97</v>
      </c>
      <c r="G15" s="194">
        <v>418.97</v>
      </c>
      <c r="H15" s="194"/>
      <c r="I15" s="194"/>
      <c r="J15" s="194"/>
      <c r="K15" s="197"/>
      <c r="L15" s="197"/>
      <c r="M15" s="197"/>
    </row>
    <row r="16" spans="1:13" ht="22.5" customHeight="1">
      <c r="A16" s="33"/>
      <c r="B16" s="84"/>
      <c r="C16" s="84" t="s">
        <v>145</v>
      </c>
      <c r="D16" s="84"/>
      <c r="E16" s="118" t="s">
        <v>146</v>
      </c>
      <c r="F16" s="194">
        <v>28.16</v>
      </c>
      <c r="G16" s="194">
        <v>28.16</v>
      </c>
      <c r="H16" s="194"/>
      <c r="I16" s="194"/>
      <c r="J16" s="194"/>
      <c r="K16" s="197"/>
      <c r="L16" s="197"/>
      <c r="M16" s="197"/>
    </row>
    <row r="17" spans="1:13" ht="22.5" customHeight="1">
      <c r="A17" s="33"/>
      <c r="B17" s="84"/>
      <c r="C17" s="84" t="s">
        <v>145</v>
      </c>
      <c r="D17" s="84" t="s">
        <v>147</v>
      </c>
      <c r="E17" s="118" t="s">
        <v>148</v>
      </c>
      <c r="F17" s="194">
        <v>28.16</v>
      </c>
      <c r="G17" s="194">
        <v>28.16</v>
      </c>
      <c r="H17" s="194"/>
      <c r="I17" s="194"/>
      <c r="J17" s="194"/>
      <c r="K17" s="197"/>
      <c r="L17" s="197"/>
      <c r="M17" s="197"/>
    </row>
    <row r="18" spans="1:13" ht="22.5" customHeight="1">
      <c r="A18" s="33"/>
      <c r="B18" s="84"/>
      <c r="C18" s="84" t="s">
        <v>149</v>
      </c>
      <c r="D18" s="84"/>
      <c r="E18" s="118" t="s">
        <v>150</v>
      </c>
      <c r="F18" s="194">
        <v>149.48</v>
      </c>
      <c r="G18" s="194">
        <v>149.48</v>
      </c>
      <c r="H18" s="194"/>
      <c r="I18" s="194"/>
      <c r="J18" s="194"/>
      <c r="K18" s="197"/>
      <c r="L18" s="197"/>
      <c r="M18" s="197"/>
    </row>
    <row r="19" spans="1:13" ht="22.5" customHeight="1">
      <c r="A19" s="33"/>
      <c r="B19" s="84"/>
      <c r="C19" s="84" t="s">
        <v>149</v>
      </c>
      <c r="D19" s="84" t="s">
        <v>151</v>
      </c>
      <c r="E19" s="118" t="s">
        <v>152</v>
      </c>
      <c r="F19" s="194">
        <v>149.48</v>
      </c>
      <c r="G19" s="194">
        <v>149.48</v>
      </c>
      <c r="H19" s="194"/>
      <c r="I19" s="194"/>
      <c r="J19" s="194"/>
      <c r="K19" s="197"/>
      <c r="L19" s="197"/>
      <c r="M19" s="197"/>
    </row>
    <row r="20" spans="1:13" ht="22.5" customHeight="1">
      <c r="A20" s="33"/>
      <c r="B20" s="84"/>
      <c r="C20" s="84" t="s">
        <v>153</v>
      </c>
      <c r="D20" s="84"/>
      <c r="E20" s="118" t="s">
        <v>154</v>
      </c>
      <c r="F20" s="194">
        <v>45.11</v>
      </c>
      <c r="G20" s="194">
        <v>45.11</v>
      </c>
      <c r="H20" s="194"/>
      <c r="I20" s="194"/>
      <c r="J20" s="194"/>
      <c r="K20" s="197"/>
      <c r="L20" s="197"/>
      <c r="M20" s="197"/>
    </row>
    <row r="21" spans="1:13" ht="22.5" customHeight="1">
      <c r="A21" s="33"/>
      <c r="B21" s="84"/>
      <c r="C21" s="84" t="s">
        <v>153</v>
      </c>
      <c r="D21" s="84" t="s">
        <v>155</v>
      </c>
      <c r="E21" s="118" t="s">
        <v>156</v>
      </c>
      <c r="F21" s="194">
        <v>8.34</v>
      </c>
      <c r="G21" s="194">
        <v>8.34</v>
      </c>
      <c r="H21" s="194"/>
      <c r="I21" s="194"/>
      <c r="J21" s="194"/>
      <c r="K21" s="197"/>
      <c r="L21" s="197"/>
      <c r="M21" s="197"/>
    </row>
    <row r="22" spans="1:13" ht="22.5" customHeight="1">
      <c r="A22" s="33"/>
      <c r="B22" s="84"/>
      <c r="C22" s="84" t="s">
        <v>153</v>
      </c>
      <c r="D22" s="84" t="s">
        <v>157</v>
      </c>
      <c r="E22" s="118" t="s">
        <v>158</v>
      </c>
      <c r="F22" s="194">
        <v>10.55</v>
      </c>
      <c r="G22" s="194">
        <v>10.55</v>
      </c>
      <c r="H22" s="194"/>
      <c r="I22" s="194"/>
      <c r="J22" s="194"/>
      <c r="K22" s="197"/>
      <c r="L22" s="197"/>
      <c r="M22" s="197"/>
    </row>
    <row r="23" spans="1:13" ht="22.5" customHeight="1">
      <c r="A23" s="33"/>
      <c r="B23" s="84"/>
      <c r="C23" s="84" t="s">
        <v>153</v>
      </c>
      <c r="D23" s="84" t="s">
        <v>159</v>
      </c>
      <c r="E23" s="118" t="s">
        <v>160</v>
      </c>
      <c r="F23" s="194">
        <v>25.79</v>
      </c>
      <c r="G23" s="194">
        <v>25.79</v>
      </c>
      <c r="H23" s="194"/>
      <c r="I23" s="194"/>
      <c r="J23" s="194"/>
      <c r="K23" s="197"/>
      <c r="L23" s="197"/>
      <c r="M23" s="197"/>
    </row>
    <row r="24" spans="1:13" ht="22.5" customHeight="1">
      <c r="A24" s="33"/>
      <c r="B24" s="84"/>
      <c r="C24" s="84" t="s">
        <v>153</v>
      </c>
      <c r="D24" s="84" t="s">
        <v>161</v>
      </c>
      <c r="E24" s="118" t="s">
        <v>162</v>
      </c>
      <c r="F24" s="194">
        <v>0.43</v>
      </c>
      <c r="G24" s="194">
        <v>0.43</v>
      </c>
      <c r="H24" s="194"/>
      <c r="I24" s="194"/>
      <c r="J24" s="194"/>
      <c r="K24" s="197"/>
      <c r="L24" s="197"/>
      <c r="M24" s="197"/>
    </row>
    <row r="25" spans="1:13" ht="22.5" customHeight="1">
      <c r="A25" s="33"/>
      <c r="B25" s="84"/>
      <c r="C25" s="84" t="s">
        <v>163</v>
      </c>
      <c r="D25" s="84"/>
      <c r="E25" s="118" t="s">
        <v>118</v>
      </c>
      <c r="F25" s="194">
        <v>248.05</v>
      </c>
      <c r="G25" s="194">
        <v>248.05</v>
      </c>
      <c r="H25" s="194"/>
      <c r="I25" s="194"/>
      <c r="J25" s="194"/>
      <c r="K25" s="197"/>
      <c r="L25" s="197"/>
      <c r="M25" s="197"/>
    </row>
    <row r="26" spans="1:13" ht="22.5" customHeight="1">
      <c r="A26" s="33"/>
      <c r="B26" s="84"/>
      <c r="C26" s="84" t="s">
        <v>163</v>
      </c>
      <c r="D26" s="84" t="s">
        <v>164</v>
      </c>
      <c r="E26" s="118" t="s">
        <v>165</v>
      </c>
      <c r="F26" s="194">
        <v>248.05</v>
      </c>
      <c r="G26" s="194">
        <v>248.05</v>
      </c>
      <c r="H26" s="194"/>
      <c r="I26" s="194"/>
      <c r="J26" s="194"/>
      <c r="K26" s="197"/>
      <c r="L26" s="197"/>
      <c r="M26" s="197"/>
    </row>
    <row r="27" spans="1:13" ht="22.5" customHeight="1">
      <c r="A27" s="33"/>
      <c r="B27" s="84"/>
      <c r="C27" s="84" t="s">
        <v>166</v>
      </c>
      <c r="D27" s="84"/>
      <c r="E27" s="118" t="s">
        <v>167</v>
      </c>
      <c r="F27" s="194">
        <v>14.35</v>
      </c>
      <c r="G27" s="194">
        <v>14.35</v>
      </c>
      <c r="H27" s="194"/>
      <c r="I27" s="194"/>
      <c r="J27" s="194"/>
      <c r="K27" s="197"/>
      <c r="L27" s="197"/>
      <c r="M27" s="197"/>
    </row>
    <row r="28" spans="1:13" ht="22.5" customHeight="1">
      <c r="A28" s="33"/>
      <c r="B28" s="84"/>
      <c r="C28" s="84" t="s">
        <v>166</v>
      </c>
      <c r="D28" s="84" t="s">
        <v>168</v>
      </c>
      <c r="E28" s="118" t="s">
        <v>169</v>
      </c>
      <c r="F28" s="194">
        <v>14.35</v>
      </c>
      <c r="G28" s="194">
        <v>14.35</v>
      </c>
      <c r="H28" s="194"/>
      <c r="I28" s="194"/>
      <c r="J28" s="194"/>
      <c r="K28" s="197"/>
      <c r="L28" s="197"/>
      <c r="M28" s="197"/>
    </row>
    <row r="29" spans="1:13" ht="22.5" customHeight="1">
      <c r="A29" s="33"/>
      <c r="B29" s="84" t="s">
        <v>170</v>
      </c>
      <c r="C29" s="84"/>
      <c r="D29" s="84"/>
      <c r="E29" s="118" t="s">
        <v>67</v>
      </c>
      <c r="F29" s="194">
        <v>695.97</v>
      </c>
      <c r="G29" s="194"/>
      <c r="H29" s="194">
        <v>695.97</v>
      </c>
      <c r="I29" s="194"/>
      <c r="J29" s="194"/>
      <c r="K29" s="197"/>
      <c r="L29" s="197"/>
      <c r="M29" s="197"/>
    </row>
    <row r="30" spans="1:13" ht="22.5" customHeight="1">
      <c r="A30" s="33"/>
      <c r="B30" s="84"/>
      <c r="C30" s="84" t="s">
        <v>171</v>
      </c>
      <c r="D30" s="84"/>
      <c r="E30" s="118" t="s">
        <v>172</v>
      </c>
      <c r="F30" s="194">
        <f>SUM(G30:J30)</f>
        <v>91.68</v>
      </c>
      <c r="G30" s="194"/>
      <c r="H30" s="194">
        <v>91.68</v>
      </c>
      <c r="I30" s="194"/>
      <c r="J30" s="194"/>
      <c r="K30" s="197"/>
      <c r="L30" s="197"/>
      <c r="M30" s="197"/>
    </row>
    <row r="31" spans="1:13" ht="22.5" customHeight="1">
      <c r="A31" s="33"/>
      <c r="B31" s="84"/>
      <c r="C31" s="84" t="s">
        <v>171</v>
      </c>
      <c r="D31" s="84" t="s">
        <v>173</v>
      </c>
      <c r="E31" s="118" t="s">
        <v>172</v>
      </c>
      <c r="F31" s="194">
        <f>SUM(G31:J31)</f>
        <v>77.68</v>
      </c>
      <c r="G31" s="194"/>
      <c r="H31" s="194">
        <v>77.68</v>
      </c>
      <c r="I31" s="194"/>
      <c r="J31" s="194"/>
      <c r="K31" s="197"/>
      <c r="L31" s="197"/>
      <c r="M31" s="197"/>
    </row>
    <row r="32" spans="1:13" ht="22.5" customHeight="1">
      <c r="A32" s="33"/>
      <c r="B32" s="84"/>
      <c r="C32" s="84" t="s">
        <v>171</v>
      </c>
      <c r="D32" s="84" t="s">
        <v>174</v>
      </c>
      <c r="E32" s="118" t="s">
        <v>175</v>
      </c>
      <c r="F32" s="194">
        <f>SUM(G32:J32)</f>
        <v>14</v>
      </c>
      <c r="G32" s="194"/>
      <c r="H32" s="194">
        <v>14</v>
      </c>
      <c r="I32" s="194"/>
      <c r="J32" s="194"/>
      <c r="K32" s="197"/>
      <c r="L32" s="197"/>
      <c r="M32" s="197"/>
    </row>
    <row r="33" spans="1:13" ht="22.5" customHeight="1">
      <c r="A33" s="140"/>
      <c r="B33" s="84"/>
      <c r="C33" s="84" t="s">
        <v>176</v>
      </c>
      <c r="D33" s="84"/>
      <c r="E33" s="118" t="s">
        <v>177</v>
      </c>
      <c r="F33" s="194">
        <v>13.4</v>
      </c>
      <c r="G33" s="194"/>
      <c r="H33" s="194">
        <v>13.4</v>
      </c>
      <c r="I33" s="194"/>
      <c r="J33" s="194"/>
      <c r="K33" s="197"/>
      <c r="L33" s="197"/>
      <c r="M33" s="197"/>
    </row>
    <row r="34" spans="1:13" ht="22.5" customHeight="1">
      <c r="A34" s="140"/>
      <c r="B34" s="84"/>
      <c r="C34" s="84" t="s">
        <v>176</v>
      </c>
      <c r="D34" s="84" t="s">
        <v>178</v>
      </c>
      <c r="E34" s="118" t="s">
        <v>177</v>
      </c>
      <c r="F34" s="194">
        <f>SUM(G34:J34)</f>
        <v>5.9</v>
      </c>
      <c r="G34" s="194"/>
      <c r="H34" s="194">
        <v>5.9</v>
      </c>
      <c r="I34" s="194"/>
      <c r="J34" s="194"/>
      <c r="K34" s="197"/>
      <c r="L34" s="197"/>
      <c r="M34" s="197"/>
    </row>
    <row r="35" spans="1:13" ht="22.5" customHeight="1">
      <c r="A35" s="140"/>
      <c r="B35" s="84"/>
      <c r="C35" s="84" t="s">
        <v>176</v>
      </c>
      <c r="D35" s="84" t="s">
        <v>179</v>
      </c>
      <c r="E35" s="118" t="s">
        <v>180</v>
      </c>
      <c r="F35" s="194">
        <v>7.5</v>
      </c>
      <c r="G35" s="194"/>
      <c r="H35" s="194">
        <v>7.5</v>
      </c>
      <c r="I35" s="194"/>
      <c r="J35" s="194"/>
      <c r="K35" s="197"/>
      <c r="L35" s="197"/>
      <c r="M35" s="197"/>
    </row>
    <row r="36" spans="1:13" ht="22.5" customHeight="1">
      <c r="A36" s="140"/>
      <c r="B36" s="84"/>
      <c r="C36" s="84" t="s">
        <v>181</v>
      </c>
      <c r="D36" s="84"/>
      <c r="E36" s="118" t="s">
        <v>182</v>
      </c>
      <c r="F36" s="194">
        <v>3</v>
      </c>
      <c r="G36" s="194"/>
      <c r="H36" s="194">
        <v>3</v>
      </c>
      <c r="I36" s="194"/>
      <c r="J36" s="194"/>
      <c r="K36" s="197"/>
      <c r="L36" s="197"/>
      <c r="M36" s="197"/>
    </row>
    <row r="37" spans="1:13" ht="22.5" customHeight="1">
      <c r="A37" s="140"/>
      <c r="B37" s="84"/>
      <c r="C37" s="84" t="s">
        <v>181</v>
      </c>
      <c r="D37" s="84" t="s">
        <v>183</v>
      </c>
      <c r="E37" s="118" t="s">
        <v>182</v>
      </c>
      <c r="F37" s="194">
        <v>3</v>
      </c>
      <c r="G37" s="194"/>
      <c r="H37" s="194">
        <v>3</v>
      </c>
      <c r="I37" s="194"/>
      <c r="J37" s="194"/>
      <c r="K37" s="197"/>
      <c r="L37" s="197"/>
      <c r="M37" s="197"/>
    </row>
    <row r="38" spans="1:13" ht="22.5" customHeight="1">
      <c r="A38" s="140"/>
      <c r="B38" s="84"/>
      <c r="C38" s="84" t="s">
        <v>184</v>
      </c>
      <c r="D38" s="84"/>
      <c r="E38" s="118" t="s">
        <v>185</v>
      </c>
      <c r="F38" s="194">
        <v>1.82</v>
      </c>
      <c r="G38" s="194"/>
      <c r="H38" s="194">
        <v>1.82</v>
      </c>
      <c r="I38" s="194"/>
      <c r="J38" s="194"/>
      <c r="K38" s="197"/>
      <c r="L38" s="197"/>
      <c r="M38" s="197"/>
    </row>
    <row r="39" spans="1:13" ht="22.5" customHeight="1">
      <c r="A39" s="140"/>
      <c r="B39" s="84"/>
      <c r="C39" s="84" t="s">
        <v>184</v>
      </c>
      <c r="D39" s="84" t="s">
        <v>186</v>
      </c>
      <c r="E39" s="118" t="s">
        <v>185</v>
      </c>
      <c r="F39" s="194">
        <v>0.32</v>
      </c>
      <c r="G39" s="194"/>
      <c r="H39" s="194">
        <v>0.32</v>
      </c>
      <c r="I39" s="194"/>
      <c r="J39" s="194"/>
      <c r="K39" s="197"/>
      <c r="L39" s="197"/>
      <c r="M39" s="197"/>
    </row>
    <row r="40" spans="1:13" ht="22.5" customHeight="1">
      <c r="A40" s="140"/>
      <c r="B40" s="84"/>
      <c r="C40" s="84" t="s">
        <v>184</v>
      </c>
      <c r="D40" s="84" t="s">
        <v>187</v>
      </c>
      <c r="E40" s="118" t="s">
        <v>188</v>
      </c>
      <c r="F40" s="194">
        <v>1.5</v>
      </c>
      <c r="G40" s="194"/>
      <c r="H40" s="194">
        <v>1.5</v>
      </c>
      <c r="I40" s="194"/>
      <c r="J40" s="194"/>
      <c r="K40" s="197"/>
      <c r="L40" s="197"/>
      <c r="M40" s="197"/>
    </row>
    <row r="41" spans="1:13" ht="22.5" customHeight="1">
      <c r="A41" s="140"/>
      <c r="B41" s="84"/>
      <c r="C41" s="84" t="s">
        <v>189</v>
      </c>
      <c r="D41" s="84"/>
      <c r="E41" s="118" t="s">
        <v>190</v>
      </c>
      <c r="F41" s="194">
        <v>6.56</v>
      </c>
      <c r="G41" s="194"/>
      <c r="H41" s="194">
        <v>6.56</v>
      </c>
      <c r="I41" s="194"/>
      <c r="J41" s="194"/>
      <c r="K41" s="197"/>
      <c r="L41" s="197"/>
      <c r="M41" s="197"/>
    </row>
    <row r="42" spans="1:13" ht="22.5" customHeight="1">
      <c r="A42" s="140"/>
      <c r="B42" s="84"/>
      <c r="C42" s="84" t="s">
        <v>189</v>
      </c>
      <c r="D42" s="84" t="s">
        <v>191</v>
      </c>
      <c r="E42" s="118" t="s">
        <v>190</v>
      </c>
      <c r="F42" s="194">
        <v>3.456</v>
      </c>
      <c r="G42" s="194"/>
      <c r="H42" s="194">
        <v>3.456</v>
      </c>
      <c r="I42" s="194"/>
      <c r="J42" s="194"/>
      <c r="K42" s="197"/>
      <c r="L42" s="197"/>
      <c r="M42" s="197"/>
    </row>
    <row r="43" spans="1:13" ht="22.5" customHeight="1">
      <c r="A43" s="140"/>
      <c r="B43" s="84"/>
      <c r="C43" s="84" t="s">
        <v>189</v>
      </c>
      <c r="D43" s="84" t="s">
        <v>192</v>
      </c>
      <c r="E43" s="118" t="s">
        <v>193</v>
      </c>
      <c r="F43" s="194">
        <v>3</v>
      </c>
      <c r="G43" s="194"/>
      <c r="H43" s="194">
        <v>3</v>
      </c>
      <c r="I43" s="194"/>
      <c r="J43" s="194"/>
      <c r="K43" s="197"/>
      <c r="L43" s="197"/>
      <c r="M43" s="197"/>
    </row>
    <row r="44" spans="1:13" ht="22.5" customHeight="1">
      <c r="A44" s="140"/>
      <c r="B44" s="84"/>
      <c r="C44" s="84" t="s">
        <v>194</v>
      </c>
      <c r="D44" s="84"/>
      <c r="E44" s="118" t="s">
        <v>195</v>
      </c>
      <c r="F44" s="194">
        <v>21.12</v>
      </c>
      <c r="G44" s="194"/>
      <c r="H44" s="194">
        <v>21.12</v>
      </c>
      <c r="I44" s="194"/>
      <c r="J44" s="194"/>
      <c r="K44" s="197"/>
      <c r="L44" s="197"/>
      <c r="M44" s="197"/>
    </row>
    <row r="45" spans="1:13" ht="22.5" customHeight="1">
      <c r="A45" s="140"/>
      <c r="B45" s="84"/>
      <c r="C45" s="84" t="s">
        <v>194</v>
      </c>
      <c r="D45" s="84" t="s">
        <v>196</v>
      </c>
      <c r="E45" s="118" t="s">
        <v>195</v>
      </c>
      <c r="F45" s="194">
        <v>19.12</v>
      </c>
      <c r="G45" s="194"/>
      <c r="H45" s="194">
        <v>19.12</v>
      </c>
      <c r="I45" s="194"/>
      <c r="J45" s="194"/>
      <c r="K45" s="197"/>
      <c r="L45" s="197"/>
      <c r="M45" s="197"/>
    </row>
    <row r="46" spans="1:13" ht="22.5" customHeight="1">
      <c r="A46" s="140"/>
      <c r="B46" s="84"/>
      <c r="C46" s="84" t="s">
        <v>194</v>
      </c>
      <c r="D46" s="84" t="s">
        <v>197</v>
      </c>
      <c r="E46" s="118" t="s">
        <v>198</v>
      </c>
      <c r="F46" s="194">
        <v>2</v>
      </c>
      <c r="G46" s="194"/>
      <c r="H46" s="194">
        <v>2</v>
      </c>
      <c r="I46" s="194"/>
      <c r="J46" s="194"/>
      <c r="K46" s="197"/>
      <c r="L46" s="197"/>
      <c r="M46" s="197"/>
    </row>
    <row r="47" spans="1:13" ht="22.5" customHeight="1">
      <c r="A47" s="140"/>
      <c r="B47" s="84"/>
      <c r="C47" s="84" t="s">
        <v>199</v>
      </c>
      <c r="D47" s="84"/>
      <c r="E47" s="118" t="s">
        <v>200</v>
      </c>
      <c r="F47" s="194">
        <v>81.31</v>
      </c>
      <c r="G47" s="194"/>
      <c r="H47" s="194">
        <v>81.31</v>
      </c>
      <c r="I47" s="194"/>
      <c r="J47" s="194"/>
      <c r="K47" s="197"/>
      <c r="L47" s="197"/>
      <c r="M47" s="197"/>
    </row>
    <row r="48" spans="1:13" ht="22.5" customHeight="1">
      <c r="A48" s="140"/>
      <c r="B48" s="84"/>
      <c r="C48" s="84" t="s">
        <v>199</v>
      </c>
      <c r="D48" s="84" t="s">
        <v>201</v>
      </c>
      <c r="E48" s="118" t="s">
        <v>202</v>
      </c>
      <c r="F48" s="194">
        <v>77.31</v>
      </c>
      <c r="G48" s="194"/>
      <c r="H48" s="194">
        <v>77.31</v>
      </c>
      <c r="I48" s="194"/>
      <c r="J48" s="194"/>
      <c r="K48" s="197"/>
      <c r="L48" s="197"/>
      <c r="M48" s="197"/>
    </row>
    <row r="49" spans="1:13" ht="22.5" customHeight="1">
      <c r="A49" s="140"/>
      <c r="B49" s="84"/>
      <c r="C49" s="84" t="s">
        <v>199</v>
      </c>
      <c r="D49" s="84" t="s">
        <v>203</v>
      </c>
      <c r="E49" s="118" t="s">
        <v>204</v>
      </c>
      <c r="F49" s="194">
        <v>4</v>
      </c>
      <c r="G49" s="194"/>
      <c r="H49" s="194">
        <v>4</v>
      </c>
      <c r="I49" s="194"/>
      <c r="J49" s="194"/>
      <c r="K49" s="197"/>
      <c r="L49" s="197"/>
      <c r="M49" s="197"/>
    </row>
    <row r="50" spans="1:13" ht="22.5" customHeight="1">
      <c r="A50" s="140"/>
      <c r="B50" s="84"/>
      <c r="C50" s="84" t="s">
        <v>205</v>
      </c>
      <c r="D50" s="84"/>
      <c r="E50" s="118" t="s">
        <v>206</v>
      </c>
      <c r="F50" s="194">
        <v>10.5</v>
      </c>
      <c r="G50" s="194"/>
      <c r="H50" s="194">
        <v>10.5</v>
      </c>
      <c r="I50" s="194"/>
      <c r="J50" s="194"/>
      <c r="K50" s="197"/>
      <c r="L50" s="197"/>
      <c r="M50" s="197"/>
    </row>
    <row r="51" spans="1:13" ht="22.5" customHeight="1">
      <c r="A51" s="140"/>
      <c r="B51" s="84"/>
      <c r="C51" s="84" t="s">
        <v>205</v>
      </c>
      <c r="D51" s="84" t="s">
        <v>207</v>
      </c>
      <c r="E51" s="118" t="s">
        <v>208</v>
      </c>
      <c r="F51" s="194">
        <v>10.5</v>
      </c>
      <c r="G51" s="194"/>
      <c r="H51" s="194">
        <v>10.5</v>
      </c>
      <c r="I51" s="194"/>
      <c r="J51" s="194"/>
      <c r="K51" s="197"/>
      <c r="L51" s="197"/>
      <c r="M51" s="197"/>
    </row>
    <row r="52" spans="1:13" ht="22.5" customHeight="1">
      <c r="A52" s="140"/>
      <c r="B52" s="84"/>
      <c r="C52" s="84" t="s">
        <v>209</v>
      </c>
      <c r="D52" s="84"/>
      <c r="E52" s="118" t="s">
        <v>210</v>
      </c>
      <c r="F52" s="194">
        <v>51.76</v>
      </c>
      <c r="G52" s="194"/>
      <c r="H52" s="194">
        <v>51.76</v>
      </c>
      <c r="I52" s="194"/>
      <c r="J52" s="194"/>
      <c r="K52" s="197"/>
      <c r="L52" s="197"/>
      <c r="M52" s="197"/>
    </row>
    <row r="53" spans="1:13" ht="22.5" customHeight="1">
      <c r="A53" s="140"/>
      <c r="B53" s="84"/>
      <c r="C53" s="84" t="s">
        <v>209</v>
      </c>
      <c r="D53" s="84" t="s">
        <v>211</v>
      </c>
      <c r="E53" s="118" t="s">
        <v>210</v>
      </c>
      <c r="F53" s="194">
        <v>30.65</v>
      </c>
      <c r="G53" s="194"/>
      <c r="H53" s="194">
        <v>30.65</v>
      </c>
      <c r="I53" s="194"/>
      <c r="J53" s="194"/>
      <c r="K53" s="197"/>
      <c r="L53" s="197"/>
      <c r="M53" s="197"/>
    </row>
    <row r="54" spans="1:13" ht="22.5" customHeight="1">
      <c r="A54" s="140"/>
      <c r="B54" s="84"/>
      <c r="C54" s="84" t="s">
        <v>209</v>
      </c>
      <c r="D54" s="84" t="s">
        <v>212</v>
      </c>
      <c r="E54" s="118" t="s">
        <v>213</v>
      </c>
      <c r="F54" s="194">
        <v>21.11</v>
      </c>
      <c r="G54" s="194"/>
      <c r="H54" s="194">
        <v>21.11</v>
      </c>
      <c r="I54" s="194"/>
      <c r="J54" s="194"/>
      <c r="K54" s="197"/>
      <c r="L54" s="197"/>
      <c r="M54" s="197"/>
    </row>
    <row r="55" spans="1:13" ht="22.5" customHeight="1">
      <c r="A55" s="140"/>
      <c r="B55" s="84"/>
      <c r="C55" s="84" t="s">
        <v>214</v>
      </c>
      <c r="D55" s="84"/>
      <c r="E55" s="118" t="s">
        <v>215</v>
      </c>
      <c r="F55" s="194">
        <v>21.57</v>
      </c>
      <c r="G55" s="194"/>
      <c r="H55" s="194">
        <v>21.57</v>
      </c>
      <c r="I55" s="194"/>
      <c r="J55" s="194"/>
      <c r="K55" s="197"/>
      <c r="L55" s="197"/>
      <c r="M55" s="197"/>
    </row>
    <row r="56" spans="1:13" ht="22.5" customHeight="1">
      <c r="A56" s="140"/>
      <c r="B56" s="84"/>
      <c r="C56" s="84" t="s">
        <v>214</v>
      </c>
      <c r="D56" s="84" t="s">
        <v>216</v>
      </c>
      <c r="E56" s="118" t="s">
        <v>215</v>
      </c>
      <c r="F56" s="194">
        <v>17.57</v>
      </c>
      <c r="G56" s="194"/>
      <c r="H56" s="194">
        <v>17.57</v>
      </c>
      <c r="I56" s="194"/>
      <c r="J56" s="194"/>
      <c r="K56" s="197"/>
      <c r="L56" s="197"/>
      <c r="M56" s="197"/>
    </row>
    <row r="57" spans="1:13" ht="22.5" customHeight="1">
      <c r="A57" s="140"/>
      <c r="B57" s="84"/>
      <c r="C57" s="84" t="s">
        <v>214</v>
      </c>
      <c r="D57" s="84" t="s">
        <v>217</v>
      </c>
      <c r="E57" s="118" t="s">
        <v>218</v>
      </c>
      <c r="F57" s="194">
        <v>4</v>
      </c>
      <c r="G57" s="194"/>
      <c r="H57" s="194">
        <v>4</v>
      </c>
      <c r="I57" s="194"/>
      <c r="J57" s="194"/>
      <c r="K57" s="197"/>
      <c r="L57" s="197"/>
      <c r="M57" s="197"/>
    </row>
    <row r="58" spans="1:13" ht="22.5" customHeight="1">
      <c r="A58" s="140"/>
      <c r="B58" s="84"/>
      <c r="C58" s="84" t="s">
        <v>219</v>
      </c>
      <c r="D58" s="84"/>
      <c r="E58" s="118" t="s">
        <v>220</v>
      </c>
      <c r="F58" s="194">
        <v>3.8</v>
      </c>
      <c r="G58" s="194"/>
      <c r="H58" s="194">
        <v>3.8</v>
      </c>
      <c r="I58" s="194"/>
      <c r="J58" s="194"/>
      <c r="K58" s="197"/>
      <c r="L58" s="197"/>
      <c r="M58" s="197"/>
    </row>
    <row r="59" spans="1:13" ht="22.5" customHeight="1">
      <c r="A59" s="140"/>
      <c r="B59" s="84"/>
      <c r="C59" s="84" t="s">
        <v>219</v>
      </c>
      <c r="D59" s="84" t="s">
        <v>221</v>
      </c>
      <c r="E59" s="118" t="s">
        <v>220</v>
      </c>
      <c r="F59" s="194">
        <v>0.3</v>
      </c>
      <c r="G59" s="194"/>
      <c r="H59" s="194">
        <v>0.3</v>
      </c>
      <c r="I59" s="194"/>
      <c r="J59" s="194"/>
      <c r="K59" s="197"/>
      <c r="L59" s="197"/>
      <c r="M59" s="197"/>
    </row>
    <row r="60" spans="1:13" ht="22.5" customHeight="1">
      <c r="A60" s="140"/>
      <c r="B60" s="84"/>
      <c r="C60" s="84" t="s">
        <v>219</v>
      </c>
      <c r="D60" s="84" t="s">
        <v>222</v>
      </c>
      <c r="E60" s="118" t="s">
        <v>223</v>
      </c>
      <c r="F60" s="194">
        <v>3.5</v>
      </c>
      <c r="G60" s="194"/>
      <c r="H60" s="194">
        <v>3.5</v>
      </c>
      <c r="I60" s="194"/>
      <c r="J60" s="194"/>
      <c r="K60" s="197"/>
      <c r="L60" s="197"/>
      <c r="M60" s="197"/>
    </row>
    <row r="61" spans="1:13" ht="22.5" customHeight="1">
      <c r="A61" s="140"/>
      <c r="B61" s="84"/>
      <c r="C61" s="84" t="s">
        <v>224</v>
      </c>
      <c r="D61" s="84"/>
      <c r="E61" s="118" t="s">
        <v>225</v>
      </c>
      <c r="F61" s="194">
        <v>5.28</v>
      </c>
      <c r="G61" s="194"/>
      <c r="H61" s="194">
        <v>5.28</v>
      </c>
      <c r="I61" s="194"/>
      <c r="J61" s="194"/>
      <c r="K61" s="197"/>
      <c r="L61" s="197"/>
      <c r="M61" s="197"/>
    </row>
    <row r="62" spans="1:13" ht="22.5" customHeight="1">
      <c r="A62" s="140"/>
      <c r="B62" s="84"/>
      <c r="C62" s="84" t="s">
        <v>224</v>
      </c>
      <c r="D62" s="84" t="s">
        <v>226</v>
      </c>
      <c r="E62" s="118" t="s">
        <v>225</v>
      </c>
      <c r="F62" s="194">
        <v>2.28</v>
      </c>
      <c r="G62" s="194"/>
      <c r="H62" s="194">
        <v>2.28</v>
      </c>
      <c r="I62" s="194"/>
      <c r="J62" s="194"/>
      <c r="K62" s="197"/>
      <c r="L62" s="197"/>
      <c r="M62" s="197"/>
    </row>
    <row r="63" spans="1:13" ht="22.5" customHeight="1">
      <c r="A63" s="140"/>
      <c r="B63" s="84"/>
      <c r="C63" s="84" t="s">
        <v>224</v>
      </c>
      <c r="D63" s="84" t="s">
        <v>227</v>
      </c>
      <c r="E63" s="118" t="s">
        <v>228</v>
      </c>
      <c r="F63" s="194">
        <v>3</v>
      </c>
      <c r="G63" s="194"/>
      <c r="H63" s="194">
        <v>3</v>
      </c>
      <c r="I63" s="194"/>
      <c r="J63" s="194"/>
      <c r="K63" s="197"/>
      <c r="L63" s="197"/>
      <c r="M63" s="197"/>
    </row>
    <row r="64" spans="1:13" ht="22.5" customHeight="1">
      <c r="A64" s="140"/>
      <c r="B64" s="84"/>
      <c r="C64" s="84" t="s">
        <v>229</v>
      </c>
      <c r="D64" s="84"/>
      <c r="E64" s="118" t="s">
        <v>230</v>
      </c>
      <c r="F64" s="194">
        <v>3.39</v>
      </c>
      <c r="G64" s="194"/>
      <c r="H64" s="194">
        <v>3.39</v>
      </c>
      <c r="I64" s="194"/>
      <c r="J64" s="194"/>
      <c r="K64" s="197"/>
      <c r="L64" s="197"/>
      <c r="M64" s="197"/>
    </row>
    <row r="65" spans="1:13" ht="22.5" customHeight="1">
      <c r="A65" s="140"/>
      <c r="B65" s="84"/>
      <c r="C65" s="84" t="s">
        <v>229</v>
      </c>
      <c r="D65" s="84" t="s">
        <v>231</v>
      </c>
      <c r="E65" s="118" t="s">
        <v>230</v>
      </c>
      <c r="F65" s="194">
        <v>3</v>
      </c>
      <c r="G65" s="194"/>
      <c r="H65" s="194">
        <v>3</v>
      </c>
      <c r="I65" s="194"/>
      <c r="J65" s="194"/>
      <c r="K65" s="197"/>
      <c r="L65" s="197"/>
      <c r="M65" s="197"/>
    </row>
    <row r="66" spans="1:13" ht="22.5" customHeight="1">
      <c r="A66" s="140"/>
      <c r="B66" s="84"/>
      <c r="C66" s="84" t="s">
        <v>229</v>
      </c>
      <c r="D66" s="84" t="s">
        <v>232</v>
      </c>
      <c r="E66" s="118" t="s">
        <v>233</v>
      </c>
      <c r="F66" s="194">
        <v>0.39</v>
      </c>
      <c r="G66" s="194"/>
      <c r="H66" s="194">
        <v>0.39</v>
      </c>
      <c r="I66" s="194"/>
      <c r="J66" s="194"/>
      <c r="K66" s="197"/>
      <c r="L66" s="197"/>
      <c r="M66" s="197"/>
    </row>
    <row r="67" spans="1:13" ht="22.5" customHeight="1">
      <c r="A67" s="140"/>
      <c r="B67" s="84"/>
      <c r="C67" s="84" t="s">
        <v>234</v>
      </c>
      <c r="D67" s="84"/>
      <c r="E67" s="118" t="s">
        <v>235</v>
      </c>
      <c r="F67" s="194">
        <v>5.12</v>
      </c>
      <c r="G67" s="194"/>
      <c r="H67" s="194">
        <v>5.12</v>
      </c>
      <c r="I67" s="194"/>
      <c r="J67" s="194"/>
      <c r="K67" s="197"/>
      <c r="L67" s="197"/>
      <c r="M67" s="197"/>
    </row>
    <row r="68" spans="1:13" ht="22.5" customHeight="1">
      <c r="A68" s="140"/>
      <c r="B68" s="84"/>
      <c r="C68" s="84" t="s">
        <v>234</v>
      </c>
      <c r="D68" s="84" t="s">
        <v>236</v>
      </c>
      <c r="E68" s="118" t="s">
        <v>235</v>
      </c>
      <c r="F68" s="194">
        <v>5.12</v>
      </c>
      <c r="G68" s="194"/>
      <c r="H68" s="194">
        <v>5.12</v>
      </c>
      <c r="I68" s="194"/>
      <c r="J68" s="194"/>
      <c r="K68" s="197"/>
      <c r="L68" s="197"/>
      <c r="M68" s="197"/>
    </row>
    <row r="69" spans="1:13" ht="22.5" customHeight="1">
      <c r="A69" s="140"/>
      <c r="B69" s="84"/>
      <c r="C69" s="84" t="s">
        <v>237</v>
      </c>
      <c r="D69" s="84"/>
      <c r="E69" s="118" t="s">
        <v>238</v>
      </c>
      <c r="F69" s="194">
        <v>73.6</v>
      </c>
      <c r="G69" s="194"/>
      <c r="H69" s="194">
        <v>73.6</v>
      </c>
      <c r="I69" s="194"/>
      <c r="J69" s="194"/>
      <c r="K69" s="197"/>
      <c r="L69" s="197"/>
      <c r="M69" s="197"/>
    </row>
    <row r="70" spans="1:13" ht="22.5" customHeight="1">
      <c r="A70" s="140"/>
      <c r="B70" s="84"/>
      <c r="C70" s="84" t="s">
        <v>237</v>
      </c>
      <c r="D70" s="84" t="s">
        <v>239</v>
      </c>
      <c r="E70" s="118" t="s">
        <v>240</v>
      </c>
      <c r="F70" s="194">
        <v>32</v>
      </c>
      <c r="G70" s="194"/>
      <c r="H70" s="194">
        <v>32</v>
      </c>
      <c r="I70" s="194"/>
      <c r="J70" s="194"/>
      <c r="K70" s="197"/>
      <c r="L70" s="197"/>
      <c r="M70" s="197"/>
    </row>
    <row r="71" spans="1:13" ht="22.5" customHeight="1">
      <c r="A71" s="140"/>
      <c r="B71" s="84"/>
      <c r="C71" s="84" t="s">
        <v>237</v>
      </c>
      <c r="D71" s="84" t="s">
        <v>241</v>
      </c>
      <c r="E71" s="118" t="s">
        <v>242</v>
      </c>
      <c r="F71" s="194">
        <v>26.5</v>
      </c>
      <c r="G71" s="194"/>
      <c r="H71" s="194">
        <v>26.5</v>
      </c>
      <c r="I71" s="194"/>
      <c r="J71" s="194"/>
      <c r="K71" s="197"/>
      <c r="L71" s="197"/>
      <c r="M71" s="197"/>
    </row>
    <row r="72" spans="1:13" ht="22.5" customHeight="1">
      <c r="A72" s="140"/>
      <c r="B72" s="84"/>
      <c r="C72" s="84" t="s">
        <v>237</v>
      </c>
      <c r="D72" s="84" t="s">
        <v>243</v>
      </c>
      <c r="E72" s="118" t="s">
        <v>244</v>
      </c>
      <c r="F72" s="194">
        <v>15.1</v>
      </c>
      <c r="G72" s="194"/>
      <c r="H72" s="194">
        <v>15.1</v>
      </c>
      <c r="I72" s="194"/>
      <c r="J72" s="194"/>
      <c r="K72" s="197"/>
      <c r="L72" s="197"/>
      <c r="M72" s="197"/>
    </row>
    <row r="73" spans="1:13" ht="22.5" customHeight="1">
      <c r="A73" s="140"/>
      <c r="B73" s="84"/>
      <c r="C73" s="84" t="s">
        <v>245</v>
      </c>
      <c r="D73" s="84"/>
      <c r="E73" s="118" t="s">
        <v>246</v>
      </c>
      <c r="F73" s="194">
        <v>35.73</v>
      </c>
      <c r="G73" s="194"/>
      <c r="H73" s="194">
        <v>35.73</v>
      </c>
      <c r="I73" s="194"/>
      <c r="J73" s="194"/>
      <c r="K73" s="197"/>
      <c r="L73" s="197"/>
      <c r="M73" s="197"/>
    </row>
    <row r="74" spans="1:13" ht="22.5" customHeight="1">
      <c r="A74" s="140"/>
      <c r="B74" s="84"/>
      <c r="C74" s="84" t="s">
        <v>245</v>
      </c>
      <c r="D74" s="84" t="s">
        <v>247</v>
      </c>
      <c r="E74" s="118" t="s">
        <v>248</v>
      </c>
      <c r="F74" s="194">
        <v>15.37</v>
      </c>
      <c r="G74" s="194"/>
      <c r="H74" s="194">
        <v>15.37</v>
      </c>
      <c r="I74" s="194"/>
      <c r="J74" s="194"/>
      <c r="K74" s="197"/>
      <c r="L74" s="197"/>
      <c r="M74" s="197"/>
    </row>
    <row r="75" spans="1:13" ht="22.5" customHeight="1">
      <c r="A75" s="140"/>
      <c r="B75" s="84"/>
      <c r="C75" s="84" t="s">
        <v>245</v>
      </c>
      <c r="D75" s="84" t="s">
        <v>249</v>
      </c>
      <c r="E75" s="118" t="s">
        <v>250</v>
      </c>
      <c r="F75" s="194">
        <v>20.36</v>
      </c>
      <c r="G75" s="194"/>
      <c r="H75" s="194">
        <v>20.36</v>
      </c>
      <c r="I75" s="194"/>
      <c r="J75" s="194"/>
      <c r="K75" s="197"/>
      <c r="L75" s="197"/>
      <c r="M75" s="197"/>
    </row>
    <row r="76" spans="1:13" ht="22.5" customHeight="1">
      <c r="A76" s="140"/>
      <c r="B76" s="84"/>
      <c r="C76" s="84" t="s">
        <v>251</v>
      </c>
      <c r="D76" s="84"/>
      <c r="E76" s="118" t="s">
        <v>252</v>
      </c>
      <c r="F76" s="194">
        <v>149.5</v>
      </c>
      <c r="G76" s="194"/>
      <c r="H76" s="194">
        <v>149.5</v>
      </c>
      <c r="I76" s="194"/>
      <c r="J76" s="194"/>
      <c r="K76" s="197"/>
      <c r="L76" s="197"/>
      <c r="M76" s="197"/>
    </row>
    <row r="77" spans="1:13" ht="22.5" customHeight="1">
      <c r="A77" s="140"/>
      <c r="B77" s="84"/>
      <c r="C77" s="84" t="s">
        <v>251</v>
      </c>
      <c r="D77" s="84" t="s">
        <v>253</v>
      </c>
      <c r="E77" s="118" t="s">
        <v>254</v>
      </c>
      <c r="F77" s="194">
        <v>122.5</v>
      </c>
      <c r="G77" s="194"/>
      <c r="H77" s="194">
        <v>122.5</v>
      </c>
      <c r="I77" s="194"/>
      <c r="J77" s="194"/>
      <c r="K77" s="197"/>
      <c r="L77" s="197"/>
      <c r="M77" s="197"/>
    </row>
    <row r="78" spans="1:13" ht="22.5" customHeight="1">
      <c r="A78" s="140"/>
      <c r="B78" s="84"/>
      <c r="C78" s="84" t="s">
        <v>251</v>
      </c>
      <c r="D78" s="84" t="s">
        <v>255</v>
      </c>
      <c r="E78" s="118" t="s">
        <v>256</v>
      </c>
      <c r="F78" s="194">
        <v>27</v>
      </c>
      <c r="G78" s="194"/>
      <c r="H78" s="194">
        <v>27</v>
      </c>
      <c r="I78" s="194"/>
      <c r="J78" s="194"/>
      <c r="K78" s="197"/>
      <c r="L78" s="197"/>
      <c r="M78" s="197"/>
    </row>
    <row r="79" spans="1:13" ht="22.5" customHeight="1">
      <c r="A79" s="140"/>
      <c r="B79" s="84"/>
      <c r="C79" s="84" t="s">
        <v>257</v>
      </c>
      <c r="D79" s="84"/>
      <c r="E79" s="118" t="s">
        <v>258</v>
      </c>
      <c r="F79" s="194">
        <v>116.83</v>
      </c>
      <c r="G79" s="194"/>
      <c r="H79" s="194">
        <v>116.83</v>
      </c>
      <c r="I79" s="194"/>
      <c r="J79" s="194"/>
      <c r="K79" s="197"/>
      <c r="L79" s="197"/>
      <c r="M79" s="197"/>
    </row>
    <row r="80" spans="1:13" ht="22.5" customHeight="1">
      <c r="A80" s="140"/>
      <c r="B80" s="84"/>
      <c r="C80" s="84" t="s">
        <v>257</v>
      </c>
      <c r="D80" s="84" t="s">
        <v>259</v>
      </c>
      <c r="E80" s="90" t="s">
        <v>260</v>
      </c>
      <c r="F80" s="194">
        <v>18.19</v>
      </c>
      <c r="G80" s="194"/>
      <c r="H80" s="194">
        <v>18.19</v>
      </c>
      <c r="I80" s="194"/>
      <c r="J80" s="194"/>
      <c r="K80" s="197"/>
      <c r="L80" s="197"/>
      <c r="M80" s="197"/>
    </row>
    <row r="81" spans="1:13" ht="22.5" customHeight="1">
      <c r="A81" s="140"/>
      <c r="B81" s="84"/>
      <c r="C81" s="84" t="s">
        <v>257</v>
      </c>
      <c r="D81" s="84" t="s">
        <v>261</v>
      </c>
      <c r="E81" s="118" t="s">
        <v>258</v>
      </c>
      <c r="F81" s="194">
        <v>95.24</v>
      </c>
      <c r="G81" s="194"/>
      <c r="H81" s="194">
        <v>95.24</v>
      </c>
      <c r="I81" s="194"/>
      <c r="J81" s="194"/>
      <c r="K81" s="197"/>
      <c r="L81" s="197"/>
      <c r="M81" s="197"/>
    </row>
    <row r="82" spans="1:13" ht="22.5" customHeight="1">
      <c r="A82" s="140"/>
      <c r="B82" s="84"/>
      <c r="C82" s="84" t="s">
        <v>257</v>
      </c>
      <c r="D82" s="84" t="s">
        <v>262</v>
      </c>
      <c r="E82" s="118" t="s">
        <v>263</v>
      </c>
      <c r="F82" s="194">
        <v>3.4</v>
      </c>
      <c r="G82" s="194"/>
      <c r="H82" s="194">
        <v>3.4</v>
      </c>
      <c r="I82" s="194"/>
      <c r="J82" s="194"/>
      <c r="K82" s="197"/>
      <c r="L82" s="197"/>
      <c r="M82" s="197"/>
    </row>
    <row r="83" spans="1:13" ht="22.5" customHeight="1">
      <c r="A83" s="140"/>
      <c r="B83" s="84" t="s">
        <v>264</v>
      </c>
      <c r="C83" s="84"/>
      <c r="D83" s="84"/>
      <c r="E83" s="118" t="s">
        <v>68</v>
      </c>
      <c r="F83" s="194">
        <v>116.16</v>
      </c>
      <c r="G83" s="194"/>
      <c r="H83" s="194"/>
      <c r="I83" s="194">
        <v>116.16</v>
      </c>
      <c r="J83" s="194"/>
      <c r="K83" s="197"/>
      <c r="L83" s="197"/>
      <c r="M83" s="197"/>
    </row>
    <row r="84" spans="1:13" ht="22.5" customHeight="1">
      <c r="A84" s="140"/>
      <c r="B84" s="84"/>
      <c r="C84" s="84" t="s">
        <v>265</v>
      </c>
      <c r="D84" s="84"/>
      <c r="E84" s="118" t="s">
        <v>266</v>
      </c>
      <c r="F84" s="194">
        <v>25.39</v>
      </c>
      <c r="G84" s="194"/>
      <c r="H84" s="194"/>
      <c r="I84" s="194">
        <v>25.39</v>
      </c>
      <c r="J84" s="194"/>
      <c r="K84" s="197"/>
      <c r="L84" s="197"/>
      <c r="M84" s="197"/>
    </row>
    <row r="85" spans="1:13" ht="22.5" customHeight="1">
      <c r="A85" s="140"/>
      <c r="B85" s="84"/>
      <c r="C85" s="84" t="s">
        <v>265</v>
      </c>
      <c r="D85" s="84" t="s">
        <v>267</v>
      </c>
      <c r="E85" s="118" t="s">
        <v>268</v>
      </c>
      <c r="F85" s="194">
        <v>25.39</v>
      </c>
      <c r="G85" s="194"/>
      <c r="H85" s="194"/>
      <c r="I85" s="194">
        <v>25.39</v>
      </c>
      <c r="J85" s="194"/>
      <c r="K85" s="197"/>
      <c r="L85" s="197"/>
      <c r="M85" s="197"/>
    </row>
    <row r="86" spans="1:13" ht="22.5" customHeight="1">
      <c r="A86" s="140"/>
      <c r="B86" s="84"/>
      <c r="C86" s="84" t="s">
        <v>269</v>
      </c>
      <c r="D86" s="84"/>
      <c r="E86" s="118" t="s">
        <v>270</v>
      </c>
      <c r="F86" s="194">
        <v>68.94</v>
      </c>
      <c r="G86" s="194"/>
      <c r="H86" s="194"/>
      <c r="I86" s="194">
        <v>68.94</v>
      </c>
      <c r="J86" s="194"/>
      <c r="K86" s="197"/>
      <c r="L86" s="197"/>
      <c r="M86" s="197"/>
    </row>
    <row r="87" spans="1:13" ht="22.5" customHeight="1">
      <c r="A87" s="140"/>
      <c r="B87" s="84"/>
      <c r="C87" s="84" t="s">
        <v>269</v>
      </c>
      <c r="D87" s="84" t="s">
        <v>271</v>
      </c>
      <c r="E87" s="118" t="s">
        <v>272</v>
      </c>
      <c r="F87" s="194">
        <v>68.94</v>
      </c>
      <c r="G87" s="194"/>
      <c r="H87" s="194"/>
      <c r="I87" s="194">
        <v>68.94</v>
      </c>
      <c r="J87" s="194"/>
      <c r="K87" s="197"/>
      <c r="L87" s="197"/>
      <c r="M87" s="197"/>
    </row>
    <row r="88" spans="1:13" ht="22.5" customHeight="1">
      <c r="A88" s="140"/>
      <c r="B88" s="84"/>
      <c r="C88" s="84" t="s">
        <v>273</v>
      </c>
      <c r="D88" s="84"/>
      <c r="E88" s="118" t="s">
        <v>274</v>
      </c>
      <c r="F88" s="194">
        <v>0.39</v>
      </c>
      <c r="G88" s="194"/>
      <c r="H88" s="194"/>
      <c r="I88" s="194">
        <v>0.39</v>
      </c>
      <c r="J88" s="194"/>
      <c r="K88" s="197"/>
      <c r="L88" s="197"/>
      <c r="M88" s="197"/>
    </row>
    <row r="89" spans="1:13" ht="22.5" customHeight="1">
      <c r="A89" s="140"/>
      <c r="B89" s="84"/>
      <c r="C89" s="84" t="s">
        <v>273</v>
      </c>
      <c r="D89" s="84" t="s">
        <v>275</v>
      </c>
      <c r="E89" s="118" t="s">
        <v>274</v>
      </c>
      <c r="F89" s="194">
        <v>0.39</v>
      </c>
      <c r="G89" s="194"/>
      <c r="H89" s="194"/>
      <c r="I89" s="194">
        <v>0.39</v>
      </c>
      <c r="J89" s="194"/>
      <c r="K89" s="197"/>
      <c r="L89" s="197"/>
      <c r="M89" s="197"/>
    </row>
    <row r="90" spans="1:13" ht="22.5" customHeight="1">
      <c r="A90" s="140"/>
      <c r="B90" s="84"/>
      <c r="C90" s="84" t="s">
        <v>276</v>
      </c>
      <c r="D90" s="84"/>
      <c r="E90" s="118" t="s">
        <v>277</v>
      </c>
      <c r="F90" s="194">
        <v>6.3</v>
      </c>
      <c r="G90" s="194"/>
      <c r="H90" s="194"/>
      <c r="I90" s="194">
        <v>6.3</v>
      </c>
      <c r="J90" s="194"/>
      <c r="K90" s="197"/>
      <c r="L90" s="197"/>
      <c r="M90" s="197"/>
    </row>
    <row r="91" spans="1:13" ht="22.5" customHeight="1">
      <c r="A91" s="140"/>
      <c r="B91" s="84"/>
      <c r="C91" s="84" t="s">
        <v>276</v>
      </c>
      <c r="D91" s="84" t="s">
        <v>278</v>
      </c>
      <c r="E91" s="118" t="s">
        <v>277</v>
      </c>
      <c r="F91" s="194">
        <v>6.3</v>
      </c>
      <c r="G91" s="194"/>
      <c r="H91" s="194"/>
      <c r="I91" s="194">
        <v>6.3</v>
      </c>
      <c r="J91" s="194"/>
      <c r="K91" s="197"/>
      <c r="L91" s="197"/>
      <c r="M91" s="197"/>
    </row>
    <row r="92" spans="1:13" ht="22.5" customHeight="1">
      <c r="A92" s="140"/>
      <c r="B92" s="84"/>
      <c r="C92" s="84" t="s">
        <v>279</v>
      </c>
      <c r="D92" s="84"/>
      <c r="E92" s="118" t="s">
        <v>280</v>
      </c>
      <c r="F92" s="194">
        <v>6.67</v>
      </c>
      <c r="G92" s="194"/>
      <c r="H92" s="194"/>
      <c r="I92" s="194">
        <v>6.67</v>
      </c>
      <c r="J92" s="194"/>
      <c r="K92" s="197"/>
      <c r="L92" s="197"/>
      <c r="M92" s="197"/>
    </row>
    <row r="93" spans="1:13" ht="22.5" customHeight="1">
      <c r="A93" s="140"/>
      <c r="B93" s="84"/>
      <c r="C93" s="84" t="s">
        <v>279</v>
      </c>
      <c r="D93" s="84" t="s">
        <v>281</v>
      </c>
      <c r="E93" s="118" t="s">
        <v>282</v>
      </c>
      <c r="F93" s="194">
        <v>3.63</v>
      </c>
      <c r="G93" s="194"/>
      <c r="H93" s="194"/>
      <c r="I93" s="194">
        <v>3.63</v>
      </c>
      <c r="J93" s="194"/>
      <c r="K93" s="197"/>
      <c r="L93" s="197"/>
      <c r="M93" s="197"/>
    </row>
    <row r="94" spans="1:13" ht="22.5" customHeight="1">
      <c r="A94" s="140"/>
      <c r="B94" s="84"/>
      <c r="C94" s="84" t="s">
        <v>279</v>
      </c>
      <c r="D94" s="84" t="s">
        <v>283</v>
      </c>
      <c r="E94" s="118" t="s">
        <v>284</v>
      </c>
      <c r="F94" s="194">
        <v>3.04</v>
      </c>
      <c r="G94" s="194"/>
      <c r="H94" s="194"/>
      <c r="I94" s="194">
        <v>3.04</v>
      </c>
      <c r="J94" s="194"/>
      <c r="K94" s="197"/>
      <c r="L94" s="197"/>
      <c r="M94" s="197"/>
    </row>
    <row r="95" spans="1:13" ht="22.5" customHeight="1">
      <c r="A95" s="140"/>
      <c r="B95" s="84"/>
      <c r="C95" s="84" t="s">
        <v>285</v>
      </c>
      <c r="D95" s="84"/>
      <c r="E95" s="118" t="s">
        <v>286</v>
      </c>
      <c r="F95" s="194">
        <v>8.47</v>
      </c>
      <c r="G95" s="194"/>
      <c r="H95" s="194"/>
      <c r="I95" s="194">
        <v>8.47</v>
      </c>
      <c r="J95" s="194"/>
      <c r="K95" s="197"/>
      <c r="L95" s="197"/>
      <c r="M95" s="197"/>
    </row>
    <row r="96" spans="1:13" ht="22.5" customHeight="1">
      <c r="A96" s="140"/>
      <c r="B96" s="84"/>
      <c r="C96" s="84" t="s">
        <v>285</v>
      </c>
      <c r="D96" s="84" t="s">
        <v>287</v>
      </c>
      <c r="E96" s="118" t="s">
        <v>288</v>
      </c>
      <c r="F96" s="194">
        <v>8.47</v>
      </c>
      <c r="G96" s="194"/>
      <c r="H96" s="194"/>
      <c r="I96" s="194">
        <v>8.47</v>
      </c>
      <c r="J96" s="194"/>
      <c r="K96" s="197"/>
      <c r="L96" s="197"/>
      <c r="M96" s="197"/>
    </row>
    <row r="97" spans="1:13" ht="22.5" customHeight="1">
      <c r="A97" s="33"/>
      <c r="B97" s="84"/>
      <c r="C97" s="84"/>
      <c r="D97" s="84"/>
      <c r="E97" s="118"/>
      <c r="F97" s="194"/>
      <c r="G97" s="194"/>
      <c r="H97" s="194"/>
      <c r="I97" s="194"/>
      <c r="J97" s="194"/>
      <c r="K97" s="197"/>
      <c r="L97" s="197"/>
      <c r="M97" s="197"/>
    </row>
    <row r="98" spans="1:13" ht="39.75" customHeight="1">
      <c r="A98" s="150"/>
      <c r="B98" s="150"/>
      <c r="C98" s="150"/>
      <c r="D98" s="150"/>
      <c r="E98" s="150"/>
      <c r="F98" s="150"/>
      <c r="G98" s="150"/>
      <c r="H98" s="150"/>
      <c r="I98" s="150"/>
      <c r="J98" s="150"/>
      <c r="K98" s="150"/>
      <c r="L98" s="150"/>
      <c r="M98" s="150"/>
    </row>
    <row r="99" spans="1:13" ht="12">
      <c r="A99" s="198"/>
      <c r="B99" s="198"/>
      <c r="C99" s="198"/>
      <c r="D99" s="198"/>
      <c r="E99" s="198"/>
      <c r="F99" s="198"/>
      <c r="G99" s="198"/>
      <c r="H99" s="198"/>
      <c r="I99" s="198"/>
      <c r="J99" s="198"/>
      <c r="K99" s="198"/>
      <c r="L99" s="198"/>
      <c r="M99" s="198"/>
    </row>
  </sheetData>
  <sheetProtection/>
  <mergeCells count="8">
    <mergeCell ref="A1:M1"/>
    <mergeCell ref="L2:M2"/>
    <mergeCell ref="L3:M3"/>
    <mergeCell ref="B4:D4"/>
    <mergeCell ref="F4:M4"/>
    <mergeCell ref="A98:M98"/>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L26"/>
  <sheetViews>
    <sheetView showGridLines="0" showZeros="0" workbookViewId="0" topLeftCell="A1">
      <selection activeCell="K13" sqref="K13"/>
    </sheetView>
  </sheetViews>
  <sheetFormatPr defaultColWidth="9.33203125" defaultRowHeight="11.25"/>
  <cols>
    <col min="1" max="1" width="5.5" style="90" bestFit="1" customWidth="1"/>
    <col min="2" max="2" width="4.33203125" style="90" bestFit="1" customWidth="1"/>
    <col min="3" max="3" width="8.83203125" style="90" customWidth="1"/>
    <col min="4" max="4" width="43.5" style="90" customWidth="1"/>
    <col min="5" max="5" width="11.33203125" style="90" customWidth="1"/>
    <col min="6" max="6" width="12.66015625" style="90" bestFit="1" customWidth="1"/>
    <col min="7" max="7" width="13.33203125" style="90" customWidth="1"/>
    <col min="8" max="8" width="15.33203125" style="90" customWidth="1"/>
    <col min="9" max="10" width="9.16015625" style="90" customWidth="1"/>
    <col min="11" max="11" width="12.66015625" style="90" customWidth="1"/>
    <col min="12" max="240" width="9.16015625" style="90" customWidth="1"/>
    <col min="241" max="16384" width="9.33203125" style="90" customWidth="1"/>
  </cols>
  <sheetData>
    <row r="1" spans="1:11" ht="30" customHeight="1">
      <c r="A1" s="144" t="s">
        <v>289</v>
      </c>
      <c r="B1" s="144"/>
      <c r="C1" s="144"/>
      <c r="D1" s="144"/>
      <c r="E1" s="144"/>
      <c r="F1" s="144"/>
      <c r="G1" s="144"/>
      <c r="H1" s="144"/>
      <c r="I1" s="144"/>
      <c r="J1" s="144"/>
      <c r="K1" s="144"/>
    </row>
    <row r="2" spans="1:11" ht="15.75" customHeight="1">
      <c r="A2"/>
      <c r="B2"/>
      <c r="C2"/>
      <c r="D2"/>
      <c r="E2"/>
      <c r="F2"/>
      <c r="G2"/>
      <c r="K2" s="151" t="s">
        <v>290</v>
      </c>
    </row>
    <row r="3" spans="1:11" ht="18" customHeight="1">
      <c r="A3" s="72" t="s">
        <v>98</v>
      </c>
      <c r="B3" s="145"/>
      <c r="C3" s="176" t="s">
        <v>99</v>
      </c>
      <c r="D3" s="176"/>
      <c r="E3" s="177"/>
      <c r="F3"/>
      <c r="G3" s="178"/>
      <c r="K3" s="192" t="s">
        <v>26</v>
      </c>
    </row>
    <row r="4" spans="1:11" s="89" customFormat="1" ht="12">
      <c r="A4" s="99" t="s">
        <v>72</v>
      </c>
      <c r="B4" s="99"/>
      <c r="C4" s="99"/>
      <c r="D4" s="179" t="s">
        <v>73</v>
      </c>
      <c r="E4" s="27" t="s">
        <v>100</v>
      </c>
      <c r="F4" s="27"/>
      <c r="G4" s="27"/>
      <c r="H4" s="27"/>
      <c r="I4" s="27"/>
      <c r="J4" s="27"/>
      <c r="K4" s="27"/>
    </row>
    <row r="5" spans="1:11" s="89" customFormat="1" ht="12" customHeight="1">
      <c r="A5" s="180" t="s">
        <v>74</v>
      </c>
      <c r="B5" s="180" t="s">
        <v>75</v>
      </c>
      <c r="C5" s="180" t="s">
        <v>76</v>
      </c>
      <c r="D5" s="181"/>
      <c r="E5" s="27" t="s">
        <v>61</v>
      </c>
      <c r="F5" s="27" t="s">
        <v>31</v>
      </c>
      <c r="G5" s="27"/>
      <c r="H5" s="27" t="s">
        <v>35</v>
      </c>
      <c r="I5" s="27" t="s">
        <v>37</v>
      </c>
      <c r="J5" s="27" t="s">
        <v>39</v>
      </c>
      <c r="K5" s="27" t="s">
        <v>41</v>
      </c>
    </row>
    <row r="6" spans="1:11" s="89" customFormat="1" ht="57.75" customHeight="1">
      <c r="A6" s="182"/>
      <c r="B6" s="182"/>
      <c r="C6" s="182"/>
      <c r="D6" s="183"/>
      <c r="E6" s="27"/>
      <c r="F6" s="29" t="s">
        <v>64</v>
      </c>
      <c r="G6" s="27" t="s">
        <v>65</v>
      </c>
      <c r="H6" s="27"/>
      <c r="I6" s="27"/>
      <c r="J6" s="27"/>
      <c r="K6" s="27"/>
    </row>
    <row r="7" spans="1:11" s="89" customFormat="1" ht="18.75" customHeight="1">
      <c r="A7" s="146"/>
      <c r="B7" s="146"/>
      <c r="C7" s="146"/>
      <c r="D7" s="147" t="s">
        <v>61</v>
      </c>
      <c r="E7" s="184">
        <f>F7+H7+I7+J7+K7</f>
        <v>3872.5800000000004</v>
      </c>
      <c r="F7" s="185">
        <f>F8+F13+F16+F20</f>
        <v>3834.5800000000004</v>
      </c>
      <c r="G7" s="184">
        <f>G8+G13+G16+G20</f>
        <v>800.5999999999999</v>
      </c>
      <c r="H7" s="184"/>
      <c r="I7" s="184">
        <v>38</v>
      </c>
      <c r="J7" s="184"/>
      <c r="K7" s="184"/>
    </row>
    <row r="8" spans="1:11" ht="18" customHeight="1">
      <c r="A8" s="186" t="s">
        <v>79</v>
      </c>
      <c r="B8" s="186"/>
      <c r="C8" s="186"/>
      <c r="D8" s="187" t="s">
        <v>80</v>
      </c>
      <c r="E8" s="188">
        <v>559.65</v>
      </c>
      <c r="F8" s="189">
        <v>559.65</v>
      </c>
      <c r="G8" s="188">
        <v>124.59</v>
      </c>
      <c r="H8" s="190"/>
      <c r="I8" s="190"/>
      <c r="J8" s="190"/>
      <c r="K8" s="190"/>
    </row>
    <row r="9" spans="1:11" ht="18" customHeight="1">
      <c r="A9" s="186"/>
      <c r="B9" s="186" t="s">
        <v>81</v>
      </c>
      <c r="C9" s="186"/>
      <c r="D9" s="187" t="s">
        <v>34</v>
      </c>
      <c r="E9" s="188">
        <v>559.65</v>
      </c>
      <c r="F9" s="189">
        <v>559.65</v>
      </c>
      <c r="G9" s="188">
        <v>124.59</v>
      </c>
      <c r="H9" s="190"/>
      <c r="I9" s="190"/>
      <c r="J9" s="190"/>
      <c r="K9" s="190"/>
    </row>
    <row r="10" spans="1:11" ht="18" customHeight="1">
      <c r="A10" s="186" t="s">
        <v>101</v>
      </c>
      <c r="B10" s="186" t="s">
        <v>101</v>
      </c>
      <c r="C10" s="186" t="s">
        <v>82</v>
      </c>
      <c r="D10" s="187" t="s">
        <v>36</v>
      </c>
      <c r="E10" s="188">
        <v>112.52</v>
      </c>
      <c r="F10" s="189">
        <v>112.52</v>
      </c>
      <c r="G10" s="188">
        <v>24.96</v>
      </c>
      <c r="H10" s="190"/>
      <c r="I10" s="190"/>
      <c r="J10" s="190"/>
      <c r="K10" s="190"/>
    </row>
    <row r="11" spans="1:11" ht="18" customHeight="1">
      <c r="A11" s="186" t="s">
        <v>101</v>
      </c>
      <c r="B11" s="186" t="s">
        <v>101</v>
      </c>
      <c r="C11" s="186" t="s">
        <v>81</v>
      </c>
      <c r="D11" s="187" t="s">
        <v>38</v>
      </c>
      <c r="E11" s="188">
        <v>418.97</v>
      </c>
      <c r="F11" s="189">
        <v>418.97</v>
      </c>
      <c r="G11" s="188">
        <v>71.47</v>
      </c>
      <c r="H11" s="190"/>
      <c r="I11" s="190"/>
      <c r="J11" s="190"/>
      <c r="K11" s="190"/>
    </row>
    <row r="12" spans="1:11" ht="18" customHeight="1">
      <c r="A12" s="186"/>
      <c r="B12" s="186"/>
      <c r="C12" s="186" t="s">
        <v>83</v>
      </c>
      <c r="D12" s="187" t="s">
        <v>40</v>
      </c>
      <c r="E12" s="188">
        <v>28.16</v>
      </c>
      <c r="F12" s="189"/>
      <c r="G12" s="188">
        <v>28.16</v>
      </c>
      <c r="H12" s="190"/>
      <c r="I12" s="190"/>
      <c r="J12" s="190"/>
      <c r="K12" s="190"/>
    </row>
    <row r="13" spans="1:11" ht="18" customHeight="1">
      <c r="A13" s="186" t="s">
        <v>85</v>
      </c>
      <c r="B13" s="186"/>
      <c r="C13" s="186"/>
      <c r="D13" s="187" t="s">
        <v>86</v>
      </c>
      <c r="E13" s="188">
        <v>175.27</v>
      </c>
      <c r="F13" s="189">
        <v>175.27</v>
      </c>
      <c r="G13" s="188">
        <v>35.14</v>
      </c>
      <c r="H13" s="190"/>
      <c r="I13" s="190"/>
      <c r="J13" s="190"/>
      <c r="K13" s="190"/>
    </row>
    <row r="14" spans="1:11" ht="18" customHeight="1">
      <c r="A14" s="186"/>
      <c r="B14" s="186" t="s">
        <v>87</v>
      </c>
      <c r="C14" s="186"/>
      <c r="D14" s="187" t="s">
        <v>44</v>
      </c>
      <c r="E14" s="188">
        <v>175.27</v>
      </c>
      <c r="F14" s="189">
        <v>175.27</v>
      </c>
      <c r="G14" s="188">
        <v>35.14</v>
      </c>
      <c r="H14" s="190"/>
      <c r="I14" s="190"/>
      <c r="J14" s="190"/>
      <c r="K14" s="190"/>
    </row>
    <row r="15" spans="1:11" ht="18" customHeight="1">
      <c r="A15" s="186" t="s">
        <v>101</v>
      </c>
      <c r="B15" s="186" t="s">
        <v>101</v>
      </c>
      <c r="C15" s="186" t="s">
        <v>82</v>
      </c>
      <c r="D15" s="187" t="s">
        <v>45</v>
      </c>
      <c r="E15" s="188">
        <v>175.27</v>
      </c>
      <c r="F15" s="189">
        <v>175.27</v>
      </c>
      <c r="G15" s="188">
        <v>35.14</v>
      </c>
      <c r="H15" s="190"/>
      <c r="I15" s="190"/>
      <c r="J15" s="190"/>
      <c r="K15" s="190"/>
    </row>
    <row r="16" spans="1:11" ht="18" customHeight="1">
      <c r="A16" s="186" t="s">
        <v>88</v>
      </c>
      <c r="B16" s="186"/>
      <c r="C16" s="186"/>
      <c r="D16" s="187" t="s">
        <v>89</v>
      </c>
      <c r="E16" s="188">
        <f>F16+H16+I16+J16+K16</f>
        <v>2889.61</v>
      </c>
      <c r="F16" s="189">
        <v>2851.61</v>
      </c>
      <c r="G16" s="188">
        <v>598.31</v>
      </c>
      <c r="H16" s="190"/>
      <c r="I16" s="190">
        <v>38</v>
      </c>
      <c r="J16" s="190"/>
      <c r="K16" s="190"/>
    </row>
    <row r="17" spans="1:11" ht="18" customHeight="1">
      <c r="A17" s="186"/>
      <c r="B17" s="186" t="s">
        <v>90</v>
      </c>
      <c r="C17" s="186"/>
      <c r="D17" s="187" t="s">
        <v>48</v>
      </c>
      <c r="E17" s="188">
        <f>F17+H17+I17+J17+K17</f>
        <v>2889.61</v>
      </c>
      <c r="F17" s="189">
        <v>2851.61</v>
      </c>
      <c r="G17" s="188">
        <v>598.31</v>
      </c>
      <c r="H17" s="190"/>
      <c r="I17" s="190">
        <v>38</v>
      </c>
      <c r="J17" s="190"/>
      <c r="K17" s="190"/>
    </row>
    <row r="18" spans="1:11" ht="18" customHeight="1">
      <c r="A18" s="186"/>
      <c r="B18" s="186"/>
      <c r="C18" s="186" t="s">
        <v>91</v>
      </c>
      <c r="D18" s="187" t="s">
        <v>49</v>
      </c>
      <c r="E18" s="188">
        <v>1936.07</v>
      </c>
      <c r="F18" s="189">
        <v>1816.07</v>
      </c>
      <c r="G18" s="188"/>
      <c r="H18" s="190"/>
      <c r="I18" s="190"/>
      <c r="J18" s="190"/>
      <c r="K18" s="190"/>
    </row>
    <row r="19" spans="1:11" ht="18" customHeight="1">
      <c r="A19" s="186"/>
      <c r="B19" s="186"/>
      <c r="C19" s="186" t="s">
        <v>92</v>
      </c>
      <c r="D19" s="187" t="s">
        <v>50</v>
      </c>
      <c r="E19" s="188">
        <f>F19+H19+I19+J19+K19</f>
        <v>1073.54</v>
      </c>
      <c r="F19" s="189">
        <v>1035.54</v>
      </c>
      <c r="G19" s="188">
        <v>598.31</v>
      </c>
      <c r="H19" s="190"/>
      <c r="I19" s="190">
        <v>38</v>
      </c>
      <c r="J19" s="190"/>
      <c r="K19" s="190"/>
    </row>
    <row r="20" spans="1:11" ht="18" customHeight="1">
      <c r="A20" s="186" t="s">
        <v>93</v>
      </c>
      <c r="B20" s="186"/>
      <c r="C20" s="186"/>
      <c r="D20" s="187" t="s">
        <v>94</v>
      </c>
      <c r="E20" s="188">
        <v>248.05</v>
      </c>
      <c r="F20" s="189">
        <v>248.05</v>
      </c>
      <c r="G20" s="188">
        <v>42.56</v>
      </c>
      <c r="H20" s="190"/>
      <c r="I20" s="190"/>
      <c r="J20" s="190"/>
      <c r="K20" s="190"/>
    </row>
    <row r="21" spans="1:11" ht="18" customHeight="1">
      <c r="A21" s="186"/>
      <c r="B21" s="186" t="s">
        <v>82</v>
      </c>
      <c r="C21" s="186"/>
      <c r="D21" s="187" t="s">
        <v>52</v>
      </c>
      <c r="E21" s="188">
        <v>248.05</v>
      </c>
      <c r="F21" s="189">
        <v>248.05</v>
      </c>
      <c r="G21" s="188">
        <v>42.56</v>
      </c>
      <c r="H21" s="190"/>
      <c r="I21" s="190"/>
      <c r="J21" s="190"/>
      <c r="K21" s="190"/>
    </row>
    <row r="22" spans="1:11" ht="18" customHeight="1">
      <c r="A22" s="186" t="s">
        <v>101</v>
      </c>
      <c r="B22" s="186" t="s">
        <v>101</v>
      </c>
      <c r="C22" s="186" t="s">
        <v>90</v>
      </c>
      <c r="D22" s="187" t="s">
        <v>53</v>
      </c>
      <c r="E22" s="188">
        <v>248.05</v>
      </c>
      <c r="F22" s="189">
        <v>248.05</v>
      </c>
      <c r="G22" s="188">
        <v>42.56</v>
      </c>
      <c r="H22" s="190"/>
      <c r="I22" s="190"/>
      <c r="J22" s="190"/>
      <c r="K22" s="190"/>
    </row>
    <row r="23" spans="1:11" ht="18" customHeight="1">
      <c r="A23" s="186"/>
      <c r="B23" s="186"/>
      <c r="C23" s="186"/>
      <c r="D23" s="140"/>
      <c r="E23" s="188"/>
      <c r="F23" s="189"/>
      <c r="G23" s="188"/>
      <c r="H23" s="190"/>
      <c r="I23" s="190"/>
      <c r="J23" s="190"/>
      <c r="K23" s="190"/>
    </row>
    <row r="24" spans="1:11" ht="18" customHeight="1">
      <c r="A24" s="186"/>
      <c r="B24" s="186"/>
      <c r="C24" s="186"/>
      <c r="D24" s="187"/>
      <c r="E24" s="188"/>
      <c r="F24" s="189"/>
      <c r="G24" s="188"/>
      <c r="H24" s="190"/>
      <c r="I24" s="190"/>
      <c r="J24" s="190"/>
      <c r="K24" s="190"/>
    </row>
    <row r="25" spans="2:8" ht="17.25" customHeight="1">
      <c r="B25"/>
      <c r="C25"/>
      <c r="D25"/>
      <c r="E25"/>
      <c r="F25"/>
      <c r="G25"/>
      <c r="H25"/>
    </row>
    <row r="26" spans="1:12" ht="51" customHeight="1">
      <c r="A26" s="191"/>
      <c r="B26" s="191"/>
      <c r="C26" s="191"/>
      <c r="D26" s="191"/>
      <c r="E26" s="191"/>
      <c r="F26" s="191"/>
      <c r="G26" s="191"/>
      <c r="H26" s="191"/>
      <c r="I26" s="191"/>
      <c r="J26" s="191"/>
      <c r="K26" s="191"/>
      <c r="L26" s="191"/>
    </row>
  </sheetData>
  <sheetProtection/>
  <mergeCells count="14">
    <mergeCell ref="A1:K1"/>
    <mergeCell ref="A4:C4"/>
    <mergeCell ref="E4:K4"/>
    <mergeCell ref="F5:G5"/>
    <mergeCell ref="A26:L26"/>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I59"/>
  <sheetViews>
    <sheetView showGridLines="0" showZeros="0" workbookViewId="0" topLeftCell="A28">
      <selection activeCell="F31" sqref="F31"/>
    </sheetView>
  </sheetViews>
  <sheetFormatPr defaultColWidth="9.16015625" defaultRowHeight="12.75" customHeight="1"/>
  <cols>
    <col min="1" max="2" width="7.33203125" style="163" customWidth="1"/>
    <col min="3" max="3" width="49.5" style="0" customWidth="1"/>
    <col min="4" max="6" width="16" style="0" customWidth="1"/>
  </cols>
  <sheetData>
    <row r="1" spans="1:6" ht="24.75" customHeight="1">
      <c r="A1" s="109" t="s">
        <v>291</v>
      </c>
      <c r="B1" s="109"/>
      <c r="C1" s="109"/>
      <c r="D1" s="109"/>
      <c r="E1" s="109"/>
      <c r="F1" s="109"/>
    </row>
    <row r="2" spans="1:6" ht="15.75" customHeight="1">
      <c r="A2" s="109"/>
      <c r="B2" s="109"/>
      <c r="C2" s="109"/>
      <c r="D2" s="109"/>
      <c r="F2" s="151" t="s">
        <v>292</v>
      </c>
    </row>
    <row r="3" spans="1:6" s="90" customFormat="1" ht="15.75" customHeight="1">
      <c r="A3" s="72" t="s">
        <v>25</v>
      </c>
      <c r="B3" s="72"/>
      <c r="C3" s="164"/>
      <c r="D3" s="164"/>
      <c r="F3" s="151" t="s">
        <v>26</v>
      </c>
    </row>
    <row r="4" spans="1:6" s="89" customFormat="1" ht="12" customHeight="1">
      <c r="A4" s="165" t="s">
        <v>72</v>
      </c>
      <c r="B4" s="165"/>
      <c r="C4" s="98" t="s">
        <v>73</v>
      </c>
      <c r="D4" s="166" t="s">
        <v>293</v>
      </c>
      <c r="E4" s="167"/>
      <c r="F4" s="168"/>
    </row>
    <row r="5" spans="1:6" s="89" customFormat="1" ht="12" customHeight="1">
      <c r="A5" s="165" t="s">
        <v>74</v>
      </c>
      <c r="B5" s="165" t="s">
        <v>75</v>
      </c>
      <c r="C5" s="98"/>
      <c r="D5" s="98" t="s">
        <v>61</v>
      </c>
      <c r="E5" s="98" t="s">
        <v>294</v>
      </c>
      <c r="F5" s="98" t="s">
        <v>295</v>
      </c>
    </row>
    <row r="6" spans="1:6" s="89" customFormat="1" ht="12" customHeight="1">
      <c r="A6" s="165"/>
      <c r="B6" s="165"/>
      <c r="C6" s="98" t="s">
        <v>296</v>
      </c>
      <c r="D6" s="98">
        <v>3872.58</v>
      </c>
      <c r="E6" s="169">
        <v>3296.61</v>
      </c>
      <c r="F6" s="98">
        <v>575.97</v>
      </c>
    </row>
    <row r="7" spans="1:6" s="90" customFormat="1" ht="12" customHeight="1">
      <c r="A7" s="170">
        <v>301</v>
      </c>
      <c r="B7" s="170"/>
      <c r="C7" s="171" t="s">
        <v>66</v>
      </c>
      <c r="D7" s="171">
        <v>3180.45</v>
      </c>
      <c r="E7" s="171">
        <v>3180.45</v>
      </c>
      <c r="F7" s="107"/>
    </row>
    <row r="8" spans="1:7" s="90" customFormat="1" ht="12" customHeight="1">
      <c r="A8" s="170"/>
      <c r="B8" s="170" t="s">
        <v>90</v>
      </c>
      <c r="C8" s="171" t="s">
        <v>297</v>
      </c>
      <c r="D8" s="171">
        <v>1287.11</v>
      </c>
      <c r="E8" s="171">
        <v>1287.11</v>
      </c>
      <c r="F8" s="103"/>
      <c r="G8" s="105"/>
    </row>
    <row r="9" spans="1:6" s="90" customFormat="1" ht="12" customHeight="1">
      <c r="A9" s="170"/>
      <c r="B9" s="170" t="s">
        <v>82</v>
      </c>
      <c r="C9" s="171" t="s">
        <v>298</v>
      </c>
      <c r="D9" s="171">
        <v>881.53</v>
      </c>
      <c r="E9" s="171">
        <v>881.53</v>
      </c>
      <c r="F9" s="103"/>
    </row>
    <row r="10" spans="1:7" s="90" customFormat="1" ht="12" customHeight="1">
      <c r="A10" s="170"/>
      <c r="B10" s="170" t="s">
        <v>299</v>
      </c>
      <c r="C10" s="171" t="s">
        <v>300</v>
      </c>
      <c r="D10" s="171">
        <v>107.69</v>
      </c>
      <c r="E10" s="171">
        <v>107.69</v>
      </c>
      <c r="F10" s="103"/>
      <c r="G10" s="105"/>
    </row>
    <row r="11" spans="1:7" s="90" customFormat="1" ht="12" customHeight="1">
      <c r="A11" s="170"/>
      <c r="B11" s="170" t="s">
        <v>301</v>
      </c>
      <c r="C11" s="171" t="s">
        <v>302</v>
      </c>
      <c r="D11" s="171">
        <v>418.97</v>
      </c>
      <c r="E11" s="171">
        <v>418.97</v>
      </c>
      <c r="F11" s="103"/>
      <c r="G11" s="105"/>
    </row>
    <row r="12" spans="1:7" s="90" customFormat="1" ht="12" customHeight="1">
      <c r="A12" s="170"/>
      <c r="B12" s="170" t="s">
        <v>303</v>
      </c>
      <c r="C12" s="171" t="s">
        <v>304</v>
      </c>
      <c r="D12" s="171">
        <v>28.16</v>
      </c>
      <c r="E12" s="171">
        <v>28.16</v>
      </c>
      <c r="F12" s="103"/>
      <c r="G12" s="105"/>
    </row>
    <row r="13" spans="1:7" s="90" customFormat="1" ht="12" customHeight="1">
      <c r="A13" s="170"/>
      <c r="B13" s="170" t="s">
        <v>305</v>
      </c>
      <c r="C13" s="171" t="s">
        <v>306</v>
      </c>
      <c r="D13" s="171">
        <v>149.48</v>
      </c>
      <c r="E13" s="171">
        <v>149.48</v>
      </c>
      <c r="F13" s="103"/>
      <c r="G13" s="105"/>
    </row>
    <row r="14" spans="1:7" s="90" customFormat="1" ht="12" customHeight="1">
      <c r="A14" s="170"/>
      <c r="B14" s="170" t="s">
        <v>91</v>
      </c>
      <c r="C14" s="171" t="s">
        <v>307</v>
      </c>
      <c r="D14" s="171">
        <v>45.11</v>
      </c>
      <c r="E14" s="171">
        <v>45.11</v>
      </c>
      <c r="F14" s="103"/>
      <c r="G14" s="105"/>
    </row>
    <row r="15" spans="1:7" s="90" customFormat="1" ht="12" customHeight="1">
      <c r="A15" s="170"/>
      <c r="B15" s="170" t="s">
        <v>308</v>
      </c>
      <c r="C15" s="171" t="s">
        <v>53</v>
      </c>
      <c r="D15" s="171">
        <v>248.05</v>
      </c>
      <c r="E15" s="171">
        <v>248.05</v>
      </c>
      <c r="F15" s="103"/>
      <c r="G15" s="105"/>
    </row>
    <row r="16" spans="1:7" s="90" customFormat="1" ht="12" customHeight="1">
      <c r="A16" s="170"/>
      <c r="B16" s="170" t="s">
        <v>92</v>
      </c>
      <c r="C16" s="171" t="s">
        <v>309</v>
      </c>
      <c r="D16" s="171">
        <v>14.35</v>
      </c>
      <c r="E16" s="171">
        <v>14.35</v>
      </c>
      <c r="F16" s="103"/>
      <c r="G16" s="105"/>
    </row>
    <row r="17" spans="1:7" s="90" customFormat="1" ht="12" customHeight="1">
      <c r="A17" s="170" t="s">
        <v>170</v>
      </c>
      <c r="B17" s="170"/>
      <c r="C17" s="171" t="s">
        <v>67</v>
      </c>
      <c r="D17" s="171">
        <v>575.97</v>
      </c>
      <c r="E17" s="172">
        <f>SUM(E18:E34)</f>
        <v>0</v>
      </c>
      <c r="F17" s="171">
        <v>575.97</v>
      </c>
      <c r="G17" s="105"/>
    </row>
    <row r="18" spans="1:6" s="90" customFormat="1" ht="12" customHeight="1">
      <c r="A18" s="170"/>
      <c r="B18" s="170" t="s">
        <v>90</v>
      </c>
      <c r="C18" s="171" t="s">
        <v>310</v>
      </c>
      <c r="D18" s="171">
        <v>77.68</v>
      </c>
      <c r="E18" s="172"/>
      <c r="F18" s="171">
        <v>77.68</v>
      </c>
    </row>
    <row r="19" spans="1:6" s="90" customFormat="1" ht="12" customHeight="1">
      <c r="A19" s="170"/>
      <c r="B19" s="170" t="s">
        <v>82</v>
      </c>
      <c r="C19" s="171" t="s">
        <v>311</v>
      </c>
      <c r="D19" s="171">
        <v>5.9</v>
      </c>
      <c r="E19" s="172"/>
      <c r="F19" s="171">
        <v>5.9</v>
      </c>
    </row>
    <row r="20" spans="1:6" s="90" customFormat="1" ht="12" customHeight="1">
      <c r="A20" s="170"/>
      <c r="B20" s="170" t="s">
        <v>299</v>
      </c>
      <c r="C20" s="171" t="s">
        <v>312</v>
      </c>
      <c r="D20" s="171">
        <v>3</v>
      </c>
      <c r="E20" s="172"/>
      <c r="F20" s="171">
        <v>3</v>
      </c>
    </row>
    <row r="21" spans="1:6" s="90" customFormat="1" ht="12" customHeight="1">
      <c r="A21" s="170"/>
      <c r="B21" s="170" t="s">
        <v>81</v>
      </c>
      <c r="C21" s="171" t="s">
        <v>313</v>
      </c>
      <c r="D21" s="171">
        <v>0.32</v>
      </c>
      <c r="E21" s="172"/>
      <c r="F21" s="171">
        <v>0.32</v>
      </c>
    </row>
    <row r="22" spans="1:6" s="90" customFormat="1" ht="12" customHeight="1">
      <c r="A22" s="170"/>
      <c r="B22" s="170" t="s">
        <v>83</v>
      </c>
      <c r="C22" s="171" t="s">
        <v>314</v>
      </c>
      <c r="D22" s="171">
        <v>3.56</v>
      </c>
      <c r="E22" s="172"/>
      <c r="F22" s="171">
        <v>3.56</v>
      </c>
    </row>
    <row r="23" spans="1:6" s="90" customFormat="1" ht="12" customHeight="1">
      <c r="A23" s="170"/>
      <c r="B23" s="170" t="s">
        <v>315</v>
      </c>
      <c r="C23" s="171" t="s">
        <v>316</v>
      </c>
      <c r="D23" s="171">
        <v>19.12</v>
      </c>
      <c r="E23" s="172"/>
      <c r="F23" s="171">
        <v>19.12</v>
      </c>
    </row>
    <row r="24" spans="1:6" s="90" customFormat="1" ht="12" customHeight="1">
      <c r="A24" s="170"/>
      <c r="B24" s="170" t="s">
        <v>301</v>
      </c>
      <c r="C24" s="171" t="s">
        <v>317</v>
      </c>
      <c r="D24" s="171">
        <v>77.31</v>
      </c>
      <c r="E24" s="172"/>
      <c r="F24" s="171">
        <v>77.31</v>
      </c>
    </row>
    <row r="25" spans="1:6" s="90" customFormat="1" ht="12" customHeight="1">
      <c r="A25" s="170"/>
      <c r="B25" s="170" t="s">
        <v>87</v>
      </c>
      <c r="C25" s="171" t="s">
        <v>318</v>
      </c>
      <c r="D25" s="171">
        <v>30.65</v>
      </c>
      <c r="E25" s="172"/>
      <c r="F25" s="171">
        <v>30.65</v>
      </c>
    </row>
    <row r="26" spans="1:6" s="90" customFormat="1" ht="12" customHeight="1">
      <c r="A26" s="170"/>
      <c r="B26" s="170" t="s">
        <v>308</v>
      </c>
      <c r="C26" s="171" t="s">
        <v>319</v>
      </c>
      <c r="D26" s="171">
        <v>17.57</v>
      </c>
      <c r="E26" s="172"/>
      <c r="F26" s="171">
        <v>17.57</v>
      </c>
    </row>
    <row r="27" spans="1:6" s="90" customFormat="1" ht="12" customHeight="1">
      <c r="A27" s="170"/>
      <c r="B27" s="170" t="s">
        <v>320</v>
      </c>
      <c r="C27" s="171" t="s">
        <v>321</v>
      </c>
      <c r="D27" s="171">
        <v>0.3</v>
      </c>
      <c r="E27" s="172"/>
      <c r="F27" s="171">
        <v>0.3</v>
      </c>
    </row>
    <row r="28" spans="1:6" s="90" customFormat="1" ht="12" customHeight="1">
      <c r="A28" s="170"/>
      <c r="B28" s="170" t="s">
        <v>322</v>
      </c>
      <c r="C28" s="171" t="s">
        <v>323</v>
      </c>
      <c r="D28" s="171">
        <v>2.28</v>
      </c>
      <c r="E28" s="172"/>
      <c r="F28" s="171">
        <v>2.28</v>
      </c>
    </row>
    <row r="29" spans="1:6" s="90" customFormat="1" ht="12" customHeight="1">
      <c r="A29" s="170"/>
      <c r="B29" s="170" t="s">
        <v>324</v>
      </c>
      <c r="C29" s="171" t="s">
        <v>325</v>
      </c>
      <c r="D29" s="171">
        <v>3</v>
      </c>
      <c r="E29" s="172"/>
      <c r="F29" s="171">
        <v>3</v>
      </c>
    </row>
    <row r="30" spans="1:6" s="90" customFormat="1" ht="12" customHeight="1">
      <c r="A30" s="170"/>
      <c r="B30" s="170" t="s">
        <v>326</v>
      </c>
      <c r="C30" s="171" t="s">
        <v>327</v>
      </c>
      <c r="D30" s="171">
        <v>5.12</v>
      </c>
      <c r="E30" s="172"/>
      <c r="F30" s="171">
        <v>5.12</v>
      </c>
    </row>
    <row r="31" spans="1:6" s="90" customFormat="1" ht="12" customHeight="1">
      <c r="A31" s="170"/>
      <c r="B31" s="170" t="s">
        <v>328</v>
      </c>
      <c r="C31" s="107" t="s">
        <v>329</v>
      </c>
      <c r="D31" s="171">
        <v>58.5</v>
      </c>
      <c r="E31" s="172"/>
      <c r="F31" s="171">
        <v>58.5</v>
      </c>
    </row>
    <row r="32" spans="1:6" s="90" customFormat="1" ht="12" customHeight="1">
      <c r="A32" s="170"/>
      <c r="B32" s="170" t="s">
        <v>330</v>
      </c>
      <c r="C32" s="171" t="s">
        <v>331</v>
      </c>
      <c r="D32" s="171">
        <v>35.73</v>
      </c>
      <c r="E32" s="172"/>
      <c r="F32" s="171">
        <v>35.73</v>
      </c>
    </row>
    <row r="33" spans="1:6" s="90" customFormat="1" ht="12" customHeight="1">
      <c r="A33" s="170"/>
      <c r="B33" s="170" t="s">
        <v>332</v>
      </c>
      <c r="C33" s="171" t="s">
        <v>333</v>
      </c>
      <c r="D33" s="171">
        <v>122.5</v>
      </c>
      <c r="E33" s="172"/>
      <c r="F33" s="171">
        <v>122.5</v>
      </c>
    </row>
    <row r="34" spans="1:8" s="90" customFormat="1" ht="12" customHeight="1">
      <c r="A34" s="170"/>
      <c r="B34" s="170" t="s">
        <v>92</v>
      </c>
      <c r="C34" s="171" t="s">
        <v>334</v>
      </c>
      <c r="D34" s="171">
        <v>113.43</v>
      </c>
      <c r="E34" s="172"/>
      <c r="F34" s="171">
        <v>113.43</v>
      </c>
      <c r="G34" s="105"/>
      <c r="H34" s="105"/>
    </row>
    <row r="35" spans="1:7" s="90" customFormat="1" ht="12" customHeight="1">
      <c r="A35" s="170" t="s">
        <v>264</v>
      </c>
      <c r="B35" s="170"/>
      <c r="C35" s="171" t="s">
        <v>335</v>
      </c>
      <c r="D35" s="171">
        <v>116.16</v>
      </c>
      <c r="E35" s="171">
        <v>116.16</v>
      </c>
      <c r="F35" s="103"/>
      <c r="G35" s="105"/>
    </row>
    <row r="36" spans="1:7" s="90" customFormat="1" ht="12" customHeight="1">
      <c r="A36" s="170"/>
      <c r="B36" s="170" t="s">
        <v>90</v>
      </c>
      <c r="C36" s="171" t="s">
        <v>336</v>
      </c>
      <c r="D36" s="171">
        <v>25.39</v>
      </c>
      <c r="E36" s="171">
        <v>25.39</v>
      </c>
      <c r="F36" s="103"/>
      <c r="G36" s="105"/>
    </row>
    <row r="37" spans="1:6" s="90" customFormat="1" ht="12" customHeight="1">
      <c r="A37" s="170"/>
      <c r="B37" s="170" t="s">
        <v>82</v>
      </c>
      <c r="C37" s="171" t="s">
        <v>337</v>
      </c>
      <c r="D37" s="171">
        <v>68.94</v>
      </c>
      <c r="E37" s="171">
        <v>68.94</v>
      </c>
      <c r="F37" s="107"/>
    </row>
    <row r="38" spans="1:7" s="90" customFormat="1" ht="12" customHeight="1">
      <c r="A38" s="170"/>
      <c r="B38" s="170" t="s">
        <v>299</v>
      </c>
      <c r="C38" s="171" t="s">
        <v>338</v>
      </c>
      <c r="D38" s="171">
        <v>0.39</v>
      </c>
      <c r="E38" s="171">
        <v>0.39</v>
      </c>
      <c r="F38" s="103"/>
      <c r="G38" s="105"/>
    </row>
    <row r="39" spans="1:7" s="90" customFormat="1" ht="12" customHeight="1">
      <c r="A39" s="170"/>
      <c r="B39" s="170" t="s">
        <v>339</v>
      </c>
      <c r="C39" s="171" t="s">
        <v>340</v>
      </c>
      <c r="D39" s="171">
        <v>6.3</v>
      </c>
      <c r="E39" s="171">
        <v>6.3</v>
      </c>
      <c r="F39" s="103"/>
      <c r="G39" s="105"/>
    </row>
    <row r="40" spans="1:7" s="90" customFormat="1" ht="12" customHeight="1">
      <c r="A40" s="170"/>
      <c r="B40" s="170" t="s">
        <v>81</v>
      </c>
      <c r="C40" s="171" t="s">
        <v>341</v>
      </c>
      <c r="D40" s="171">
        <v>6.67</v>
      </c>
      <c r="E40" s="171">
        <v>6.67</v>
      </c>
      <c r="F40" s="103"/>
      <c r="G40" s="105"/>
    </row>
    <row r="41" spans="1:6" s="90" customFormat="1" ht="12" customHeight="1">
      <c r="A41" s="170"/>
      <c r="B41" s="170" t="s">
        <v>92</v>
      </c>
      <c r="C41" s="171" t="s">
        <v>342</v>
      </c>
      <c r="D41" s="171">
        <v>8.47</v>
      </c>
      <c r="E41" s="171">
        <v>8.47</v>
      </c>
      <c r="F41" s="103"/>
    </row>
    <row r="42" spans="1:9" ht="12" customHeight="1">
      <c r="A42" s="170" t="s">
        <v>343</v>
      </c>
      <c r="B42" s="170"/>
      <c r="C42" s="107" t="s">
        <v>344</v>
      </c>
      <c r="D42" s="107"/>
      <c r="E42" s="121"/>
      <c r="F42" s="142"/>
      <c r="I42" s="174"/>
    </row>
    <row r="43" spans="1:9" ht="12" customHeight="1">
      <c r="A43" s="170"/>
      <c r="B43" s="170" t="s">
        <v>90</v>
      </c>
      <c r="C43" s="173" t="s">
        <v>345</v>
      </c>
      <c r="D43" s="173"/>
      <c r="E43" s="121"/>
      <c r="F43" s="142"/>
      <c r="H43" s="174"/>
      <c r="I43" s="174"/>
    </row>
    <row r="44" spans="1:8" ht="12" customHeight="1">
      <c r="A44" s="170"/>
      <c r="B44" s="170" t="s">
        <v>82</v>
      </c>
      <c r="C44" s="173" t="s">
        <v>346</v>
      </c>
      <c r="D44" s="173"/>
      <c r="E44" s="121"/>
      <c r="F44" s="142"/>
      <c r="G44" s="174"/>
      <c r="H44" s="174"/>
    </row>
    <row r="45" spans="1:7" ht="12" customHeight="1">
      <c r="A45" s="170"/>
      <c r="B45" s="170" t="s">
        <v>299</v>
      </c>
      <c r="C45" s="173" t="s">
        <v>347</v>
      </c>
      <c r="D45" s="173"/>
      <c r="E45" s="121"/>
      <c r="F45" s="121"/>
      <c r="G45" s="174"/>
    </row>
    <row r="46" spans="1:6" ht="12" customHeight="1">
      <c r="A46" s="170"/>
      <c r="B46" s="170" t="s">
        <v>81</v>
      </c>
      <c r="C46" s="173" t="s">
        <v>348</v>
      </c>
      <c r="D46" s="173"/>
      <c r="E46" s="121"/>
      <c r="F46" s="121"/>
    </row>
    <row r="47" spans="1:6" ht="12" customHeight="1">
      <c r="A47" s="170"/>
      <c r="B47" s="170" t="s">
        <v>83</v>
      </c>
      <c r="C47" s="173" t="s">
        <v>349</v>
      </c>
      <c r="D47" s="173"/>
      <c r="E47" s="121"/>
      <c r="F47" s="121"/>
    </row>
    <row r="48" spans="1:6" ht="12" customHeight="1">
      <c r="A48" s="170"/>
      <c r="B48" s="170" t="s">
        <v>315</v>
      </c>
      <c r="C48" s="173" t="s">
        <v>350</v>
      </c>
      <c r="D48" s="173"/>
      <c r="E48" s="121"/>
      <c r="F48" s="121"/>
    </row>
    <row r="49" spans="1:6" ht="12" customHeight="1">
      <c r="A49" s="170"/>
      <c r="B49" s="170" t="s">
        <v>301</v>
      </c>
      <c r="C49" s="173" t="s">
        <v>351</v>
      </c>
      <c r="D49" s="173"/>
      <c r="E49" s="121"/>
      <c r="F49" s="121"/>
    </row>
    <row r="50" spans="1:6" ht="12" customHeight="1">
      <c r="A50" s="170"/>
      <c r="B50" s="170" t="s">
        <v>303</v>
      </c>
      <c r="C50" s="173" t="s">
        <v>352</v>
      </c>
      <c r="D50" s="173"/>
      <c r="E50" s="121"/>
      <c r="F50" s="121"/>
    </row>
    <row r="51" spans="1:6" ht="12" customHeight="1">
      <c r="A51" s="170"/>
      <c r="B51" s="170" t="s">
        <v>305</v>
      </c>
      <c r="C51" s="173" t="s">
        <v>353</v>
      </c>
      <c r="D51" s="173"/>
      <c r="E51" s="121"/>
      <c r="F51" s="121"/>
    </row>
    <row r="52" spans="1:6" ht="12" customHeight="1">
      <c r="A52" s="170"/>
      <c r="B52" s="170" t="s">
        <v>87</v>
      </c>
      <c r="C52" s="173" t="s">
        <v>354</v>
      </c>
      <c r="D52" s="173"/>
      <c r="E52" s="121"/>
      <c r="F52" s="121"/>
    </row>
    <row r="53" spans="1:6" ht="12" customHeight="1">
      <c r="A53" s="170"/>
      <c r="B53" s="170" t="s">
        <v>91</v>
      </c>
      <c r="C53" s="173" t="s">
        <v>355</v>
      </c>
      <c r="D53" s="173"/>
      <c r="E53" s="121"/>
      <c r="F53" s="121"/>
    </row>
    <row r="54" spans="1:6" ht="12" customHeight="1">
      <c r="A54" s="170"/>
      <c r="B54" s="170" t="s">
        <v>308</v>
      </c>
      <c r="C54" s="173" t="s">
        <v>356</v>
      </c>
      <c r="D54" s="173"/>
      <c r="E54" s="121"/>
      <c r="F54" s="121"/>
    </row>
    <row r="55" spans="1:6" ht="12" customHeight="1">
      <c r="A55" s="170"/>
      <c r="B55" s="170" t="s">
        <v>357</v>
      </c>
      <c r="C55" s="173" t="s">
        <v>358</v>
      </c>
      <c r="D55" s="173"/>
      <c r="E55" s="121"/>
      <c r="F55" s="121"/>
    </row>
    <row r="56" spans="1:6" ht="12" customHeight="1">
      <c r="A56" s="170"/>
      <c r="B56" s="170" t="s">
        <v>359</v>
      </c>
      <c r="C56" s="173" t="s">
        <v>360</v>
      </c>
      <c r="D56" s="173"/>
      <c r="E56" s="121"/>
      <c r="F56" s="121"/>
    </row>
    <row r="57" spans="1:6" ht="12" customHeight="1">
      <c r="A57" s="170"/>
      <c r="B57" s="170" t="s">
        <v>361</v>
      </c>
      <c r="C57" s="173" t="s">
        <v>362</v>
      </c>
      <c r="D57" s="173"/>
      <c r="E57" s="121"/>
      <c r="F57" s="121"/>
    </row>
    <row r="58" spans="1:6" ht="12" customHeight="1">
      <c r="A58" s="170"/>
      <c r="B58" s="170" t="s">
        <v>92</v>
      </c>
      <c r="C58" s="173" t="s">
        <v>363</v>
      </c>
      <c r="D58" s="173"/>
      <c r="E58" s="121"/>
      <c r="F58" s="121"/>
    </row>
    <row r="59" spans="1:6" ht="42" customHeight="1">
      <c r="A59" s="175"/>
      <c r="B59" s="175"/>
      <c r="C59" s="175"/>
      <c r="D59" s="175"/>
      <c r="E59" s="175"/>
      <c r="F59" s="175"/>
    </row>
  </sheetData>
  <sheetProtection/>
  <mergeCells count="6">
    <mergeCell ref="A1:F1"/>
    <mergeCell ref="A3:C3"/>
    <mergeCell ref="A4:B4"/>
    <mergeCell ref="D4:F4"/>
    <mergeCell ref="A59:F59"/>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22"/>
  <sheetViews>
    <sheetView showGridLines="0" showZeros="0" workbookViewId="0" topLeftCell="A1">
      <selection activeCell="P17" sqref="P17"/>
    </sheetView>
  </sheetViews>
  <sheetFormatPr defaultColWidth="9.33203125" defaultRowHeight="12.75" customHeight="1"/>
  <cols>
    <col min="1" max="1" width="21.5" style="0" customWidth="1"/>
    <col min="2" max="2" width="6.83203125" style="0" customWidth="1"/>
    <col min="3" max="3" width="7.66015625" style="0" customWidth="1"/>
    <col min="4" max="4" width="6.83203125" style="0" customWidth="1"/>
    <col min="5" max="5" width="11.5" style="0" bestFit="1" customWidth="1"/>
    <col min="6" max="6" width="14" style="0" customWidth="1"/>
    <col min="7" max="13" width="13" style="0" customWidth="1"/>
  </cols>
  <sheetData>
    <row r="1" spans="1:13" s="159" customFormat="1" ht="27">
      <c r="A1" s="130" t="s">
        <v>364</v>
      </c>
      <c r="B1" s="130"/>
      <c r="C1" s="130"/>
      <c r="D1" s="130"/>
      <c r="E1" s="130"/>
      <c r="F1" s="130"/>
      <c r="G1" s="130"/>
      <c r="H1" s="130"/>
      <c r="I1" s="130"/>
      <c r="J1" s="130"/>
      <c r="K1" s="130"/>
      <c r="L1" s="130"/>
      <c r="M1" s="130"/>
    </row>
    <row r="2" spans="1:13" s="90" customFormat="1" ht="17.25" customHeight="1">
      <c r="A2" s="160"/>
      <c r="B2" s="161"/>
      <c r="C2" s="161"/>
      <c r="D2" s="161"/>
      <c r="E2" s="161"/>
      <c r="F2" s="161"/>
      <c r="G2" s="161"/>
      <c r="H2" s="161"/>
      <c r="L2" s="160"/>
      <c r="M2" s="162" t="s">
        <v>365</v>
      </c>
    </row>
    <row r="3" spans="1:13" ht="18.75" customHeight="1">
      <c r="A3" s="155" t="s">
        <v>25</v>
      </c>
      <c r="B3" s="155"/>
      <c r="C3" s="155"/>
      <c r="D3" s="155"/>
      <c r="E3" s="145"/>
      <c r="F3" s="145"/>
      <c r="G3" s="145"/>
      <c r="H3" s="145"/>
      <c r="K3" s="90"/>
      <c r="L3" s="152" t="s">
        <v>26</v>
      </c>
      <c r="M3" s="152"/>
    </row>
    <row r="4" spans="1:13" s="64" customFormat="1" ht="27" customHeight="1">
      <c r="A4" s="99" t="s">
        <v>58</v>
      </c>
      <c r="B4" s="99" t="s">
        <v>72</v>
      </c>
      <c r="C4" s="99"/>
      <c r="D4" s="99"/>
      <c r="E4" s="98" t="s">
        <v>73</v>
      </c>
      <c r="F4" s="98" t="s">
        <v>109</v>
      </c>
      <c r="G4" s="98"/>
      <c r="H4" s="98"/>
      <c r="I4" s="98"/>
      <c r="J4" s="98"/>
      <c r="K4" s="98"/>
      <c r="L4" s="98"/>
      <c r="M4" s="98"/>
    </row>
    <row r="5" spans="1:13" s="64" customFormat="1" ht="27" customHeight="1">
      <c r="A5" s="99"/>
      <c r="B5" s="99" t="s">
        <v>74</v>
      </c>
      <c r="C5" s="99" t="s">
        <v>75</v>
      </c>
      <c r="D5" s="98" t="s">
        <v>76</v>
      </c>
      <c r="E5" s="98"/>
      <c r="F5" s="98" t="s">
        <v>61</v>
      </c>
      <c r="G5" s="27" t="s">
        <v>121</v>
      </c>
      <c r="H5" s="27" t="s">
        <v>122</v>
      </c>
      <c r="I5" s="27" t="s">
        <v>123</v>
      </c>
      <c r="J5" s="27" t="s">
        <v>124</v>
      </c>
      <c r="K5" s="27" t="s">
        <v>125</v>
      </c>
      <c r="L5" s="27" t="s">
        <v>126</v>
      </c>
      <c r="M5" s="27" t="s">
        <v>127</v>
      </c>
    </row>
    <row r="6" spans="1:13" s="64" customFormat="1" ht="24" customHeight="1">
      <c r="A6" s="139" t="s">
        <v>366</v>
      </c>
      <c r="B6" s="146" t="s">
        <v>88</v>
      </c>
      <c r="C6" s="146" t="s">
        <v>90</v>
      </c>
      <c r="D6" s="146" t="s">
        <v>92</v>
      </c>
      <c r="E6" s="147" t="s">
        <v>61</v>
      </c>
      <c r="F6" s="148">
        <f>SUM(G6:J6)</f>
        <v>38</v>
      </c>
      <c r="G6" s="148">
        <v>38</v>
      </c>
      <c r="H6" s="148"/>
      <c r="I6" s="148">
        <f>SUM(I7:I20)</f>
        <v>0</v>
      </c>
      <c r="J6" s="148">
        <f>SUM(J7:J20)</f>
        <v>0</v>
      </c>
      <c r="K6" s="153"/>
      <c r="L6" s="153"/>
      <c r="M6" s="154"/>
    </row>
    <row r="7" spans="1:13" ht="24" customHeight="1">
      <c r="A7" s="33"/>
      <c r="B7" s="84"/>
      <c r="C7" s="84"/>
      <c r="D7" s="84"/>
      <c r="E7" s="118"/>
      <c r="F7" s="127">
        <f>SUM(G7:J7)</f>
        <v>0</v>
      </c>
      <c r="G7" s="127"/>
      <c r="H7" s="127"/>
      <c r="I7" s="127"/>
      <c r="J7" s="127"/>
      <c r="K7" s="107"/>
      <c r="L7" s="107"/>
      <c r="M7" s="107"/>
    </row>
    <row r="8" spans="1:13" ht="24" customHeight="1">
      <c r="A8" s="33"/>
      <c r="B8" s="84"/>
      <c r="C8" s="84"/>
      <c r="D8" s="84"/>
      <c r="E8" s="118"/>
      <c r="F8" s="127">
        <f aca="true" t="shared" si="0" ref="F8:F19">SUM(G8:J8)</f>
        <v>0</v>
      </c>
      <c r="G8" s="127"/>
      <c r="H8" s="127"/>
      <c r="I8" s="127"/>
      <c r="J8" s="127"/>
      <c r="K8" s="107"/>
      <c r="L8" s="107"/>
      <c r="M8" s="107"/>
    </row>
    <row r="9" spans="1:13" ht="24" customHeight="1">
      <c r="A9" s="33"/>
      <c r="B9" s="84"/>
      <c r="C9" s="84"/>
      <c r="D9" s="84"/>
      <c r="E9" s="118"/>
      <c r="F9" s="127">
        <f t="shared" si="0"/>
        <v>0</v>
      </c>
      <c r="G9" s="127"/>
      <c r="H9" s="127"/>
      <c r="I9" s="127"/>
      <c r="J9" s="127"/>
      <c r="K9" s="107"/>
      <c r="L9" s="107"/>
      <c r="M9" s="107"/>
    </row>
    <row r="10" spans="1:13" ht="24" customHeight="1">
      <c r="A10" s="33"/>
      <c r="B10" s="84"/>
      <c r="C10" s="84"/>
      <c r="D10" s="84"/>
      <c r="E10" s="118"/>
      <c r="F10" s="127">
        <f t="shared" si="0"/>
        <v>0</v>
      </c>
      <c r="G10" s="127"/>
      <c r="H10" s="127"/>
      <c r="I10" s="127"/>
      <c r="J10" s="127"/>
      <c r="K10" s="107"/>
      <c r="L10" s="107"/>
      <c r="M10" s="107"/>
    </row>
    <row r="11" spans="1:13" ht="24" customHeight="1">
      <c r="A11" s="33"/>
      <c r="B11" s="84"/>
      <c r="C11" s="84"/>
      <c r="D11" s="84"/>
      <c r="E11" s="118"/>
      <c r="F11" s="127">
        <f t="shared" si="0"/>
        <v>0</v>
      </c>
      <c r="G11" s="127"/>
      <c r="H11" s="127"/>
      <c r="I11" s="127"/>
      <c r="J11" s="127"/>
      <c r="K11" s="107"/>
      <c r="L11" s="107"/>
      <c r="M11" s="107"/>
    </row>
    <row r="12" spans="1:13" ht="24" customHeight="1">
      <c r="A12" s="33"/>
      <c r="B12" s="84"/>
      <c r="C12" s="84"/>
      <c r="D12" s="84"/>
      <c r="E12" s="118"/>
      <c r="F12" s="127">
        <f t="shared" si="0"/>
        <v>0</v>
      </c>
      <c r="G12" s="127"/>
      <c r="H12" s="127"/>
      <c r="I12" s="127"/>
      <c r="J12" s="127"/>
      <c r="K12" s="107"/>
      <c r="L12" s="107"/>
      <c r="M12" s="107"/>
    </row>
    <row r="13" spans="1:13" ht="24" customHeight="1">
      <c r="A13" s="33"/>
      <c r="B13" s="84"/>
      <c r="C13" s="84"/>
      <c r="D13" s="84"/>
      <c r="E13" s="118"/>
      <c r="F13" s="127">
        <f t="shared" si="0"/>
        <v>0</v>
      </c>
      <c r="G13" s="127"/>
      <c r="H13" s="127"/>
      <c r="I13" s="127"/>
      <c r="J13" s="127"/>
      <c r="K13" s="107"/>
      <c r="L13" s="107"/>
      <c r="M13" s="107"/>
    </row>
    <row r="14" spans="1:13" ht="24" customHeight="1">
      <c r="A14" s="33"/>
      <c r="B14" s="84"/>
      <c r="C14" s="84"/>
      <c r="D14" s="84"/>
      <c r="E14" s="118"/>
      <c r="F14" s="127">
        <f t="shared" si="0"/>
        <v>0</v>
      </c>
      <c r="G14" s="127"/>
      <c r="H14" s="127"/>
      <c r="I14" s="127"/>
      <c r="J14" s="127"/>
      <c r="K14" s="107"/>
      <c r="L14" s="107"/>
      <c r="M14" s="107"/>
    </row>
    <row r="15" spans="1:13" ht="24" customHeight="1">
      <c r="A15" s="33"/>
      <c r="B15" s="84"/>
      <c r="C15" s="84"/>
      <c r="D15" s="84"/>
      <c r="E15" s="118"/>
      <c r="F15" s="127">
        <f t="shared" si="0"/>
        <v>0</v>
      </c>
      <c r="G15" s="127"/>
      <c r="H15" s="127"/>
      <c r="I15" s="127"/>
      <c r="J15" s="127"/>
      <c r="K15" s="107"/>
      <c r="L15" s="107"/>
      <c r="M15" s="107"/>
    </row>
    <row r="16" spans="1:13" ht="22.5" customHeight="1">
      <c r="A16" s="140"/>
      <c r="B16" s="84"/>
      <c r="C16" s="84"/>
      <c r="D16" s="84"/>
      <c r="E16" s="118"/>
      <c r="F16" s="127">
        <f t="shared" si="0"/>
        <v>0</v>
      </c>
      <c r="G16" s="127"/>
      <c r="H16" s="127"/>
      <c r="I16" s="127"/>
      <c r="J16" s="127"/>
      <c r="K16" s="107"/>
      <c r="L16" s="107"/>
      <c r="M16" s="107"/>
    </row>
    <row r="17" spans="1:13" ht="12.75" customHeight="1">
      <c r="A17" s="33"/>
      <c r="B17" s="84"/>
      <c r="C17" s="84"/>
      <c r="D17" s="84"/>
      <c r="E17" s="118"/>
      <c r="F17" s="127">
        <f t="shared" si="0"/>
        <v>0</v>
      </c>
      <c r="G17" s="127"/>
      <c r="H17" s="127"/>
      <c r="I17" s="127"/>
      <c r="J17" s="127"/>
      <c r="K17" s="107"/>
      <c r="L17" s="107"/>
      <c r="M17" s="107"/>
    </row>
    <row r="18" spans="1:13" ht="10.5" customHeight="1">
      <c r="A18" s="33"/>
      <c r="B18" s="84"/>
      <c r="C18" s="84"/>
      <c r="D18" s="84"/>
      <c r="E18" s="118"/>
      <c r="F18" s="127">
        <f t="shared" si="0"/>
        <v>0</v>
      </c>
      <c r="G18" s="127"/>
      <c r="H18" s="127"/>
      <c r="I18" s="127"/>
      <c r="J18" s="127"/>
      <c r="K18" s="107"/>
      <c r="L18" s="107"/>
      <c r="M18" s="107"/>
    </row>
    <row r="19" spans="1:13" ht="12.75" customHeight="1">
      <c r="A19" s="33"/>
      <c r="B19" s="84"/>
      <c r="C19" s="84"/>
      <c r="D19" s="84"/>
      <c r="E19" s="118"/>
      <c r="F19" s="127">
        <f t="shared" si="0"/>
        <v>0</v>
      </c>
      <c r="G19" s="127"/>
      <c r="H19" s="127"/>
      <c r="I19" s="127"/>
      <c r="J19" s="127"/>
      <c r="K19" s="107"/>
      <c r="L19" s="107"/>
      <c r="M19" s="107"/>
    </row>
    <row r="20" spans="1:13" ht="12.75" customHeight="1">
      <c r="A20" s="140"/>
      <c r="B20" s="84"/>
      <c r="C20" s="84"/>
      <c r="D20" s="84"/>
      <c r="E20" s="118"/>
      <c r="F20" s="127"/>
      <c r="G20" s="127"/>
      <c r="H20" s="127"/>
      <c r="I20" s="127"/>
      <c r="J20" s="127"/>
      <c r="K20" s="107"/>
      <c r="L20" s="107"/>
      <c r="M20" s="107"/>
    </row>
    <row r="21" spans="1:13" ht="12.75" customHeight="1">
      <c r="A21" s="105"/>
      <c r="B21" s="105"/>
      <c r="C21" s="105"/>
      <c r="D21" s="105"/>
      <c r="E21" s="105"/>
      <c r="F21" s="105"/>
      <c r="G21" s="105"/>
      <c r="H21" s="105"/>
      <c r="I21" s="105"/>
      <c r="J21" s="105"/>
      <c r="K21" s="90"/>
      <c r="L21" s="90"/>
      <c r="M21" s="90"/>
    </row>
    <row r="22" spans="1:13" ht="33" customHeight="1">
      <c r="A22" s="150"/>
      <c r="B22" s="150"/>
      <c r="C22" s="150"/>
      <c r="D22" s="150"/>
      <c r="E22" s="150"/>
      <c r="F22" s="150"/>
      <c r="G22" s="150"/>
      <c r="H22" s="150"/>
      <c r="I22" s="150"/>
      <c r="J22" s="150"/>
      <c r="K22" s="150"/>
      <c r="L22" s="150"/>
      <c r="M22" s="150"/>
    </row>
  </sheetData>
  <sheetProtection/>
  <mergeCells count="7">
    <mergeCell ref="A1:M1"/>
    <mergeCell ref="L3:M3"/>
    <mergeCell ref="B4:D4"/>
    <mergeCell ref="F4:M4"/>
    <mergeCell ref="A22:M22"/>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8"/>
  <sheetViews>
    <sheetView showGridLines="0" showZeros="0" workbookViewId="0" topLeftCell="A1">
      <selection activeCell="I26" sqref="I26"/>
    </sheetView>
  </sheetViews>
  <sheetFormatPr defaultColWidth="9.33203125" defaultRowHeight="11.25"/>
  <cols>
    <col min="1" max="1" width="28.16015625" style="90" customWidth="1"/>
    <col min="2" max="4" width="7.16015625" style="90" customWidth="1"/>
    <col min="5" max="5" width="11.5" style="90" bestFit="1" customWidth="1"/>
    <col min="6" max="10" width="14.33203125" style="90" customWidth="1"/>
    <col min="11" max="16384" width="9.33203125" style="90" customWidth="1"/>
  </cols>
  <sheetData>
    <row r="1" spans="1:13" ht="35.25" customHeight="1">
      <c r="A1" s="144" t="s">
        <v>367</v>
      </c>
      <c r="B1" s="144"/>
      <c r="C1" s="144"/>
      <c r="D1" s="144"/>
      <c r="E1" s="144"/>
      <c r="F1" s="144"/>
      <c r="G1" s="144"/>
      <c r="H1" s="144"/>
      <c r="I1" s="144"/>
      <c r="J1" s="144"/>
      <c r="K1" s="144"/>
      <c r="L1" s="144"/>
      <c r="M1" s="144"/>
    </row>
    <row r="2" spans="12:13" ht="15.75" customHeight="1">
      <c r="L2" s="151" t="s">
        <v>368</v>
      </c>
      <c r="M2" s="151"/>
    </row>
    <row r="3" spans="1:13" ht="22.5" customHeight="1">
      <c r="A3" s="155" t="s">
        <v>25</v>
      </c>
      <c r="B3" s="155"/>
      <c r="C3" s="155"/>
      <c r="D3" s="156"/>
      <c r="E3" s="156"/>
      <c r="F3" s="145"/>
      <c r="G3" s="145"/>
      <c r="H3" s="145"/>
      <c r="L3" s="152" t="s">
        <v>26</v>
      </c>
      <c r="M3" s="152"/>
    </row>
    <row r="4" spans="1:13" s="89" customFormat="1" ht="24" customHeight="1">
      <c r="A4" s="99" t="s">
        <v>58</v>
      </c>
      <c r="B4" s="99" t="s">
        <v>72</v>
      </c>
      <c r="C4" s="99"/>
      <c r="D4" s="99"/>
      <c r="E4" s="98" t="s">
        <v>73</v>
      </c>
      <c r="F4" s="98" t="s">
        <v>109</v>
      </c>
      <c r="G4" s="98"/>
      <c r="H4" s="98"/>
      <c r="I4" s="98"/>
      <c r="J4" s="98"/>
      <c r="K4" s="98"/>
      <c r="L4" s="98"/>
      <c r="M4" s="98"/>
    </row>
    <row r="5" spans="1:13" s="89" customFormat="1" ht="40.5" customHeight="1">
      <c r="A5" s="99"/>
      <c r="B5" s="99" t="s">
        <v>74</v>
      </c>
      <c r="C5" s="99" t="s">
        <v>75</v>
      </c>
      <c r="D5" s="98" t="s">
        <v>76</v>
      </c>
      <c r="E5" s="98"/>
      <c r="F5" s="98" t="s">
        <v>61</v>
      </c>
      <c r="G5" s="27" t="s">
        <v>121</v>
      </c>
      <c r="H5" s="27" t="s">
        <v>122</v>
      </c>
      <c r="I5" s="27" t="s">
        <v>123</v>
      </c>
      <c r="J5" s="27" t="s">
        <v>124</v>
      </c>
      <c r="K5" s="27" t="s">
        <v>125</v>
      </c>
      <c r="L5" s="27" t="s">
        <v>126</v>
      </c>
      <c r="M5" s="27" t="s">
        <v>127</v>
      </c>
    </row>
    <row r="6" spans="1:13" s="89" customFormat="1" ht="23.25" customHeight="1">
      <c r="A6" s="139"/>
      <c r="B6" s="146"/>
      <c r="C6" s="146"/>
      <c r="D6" s="146"/>
      <c r="E6" s="147" t="s">
        <v>61</v>
      </c>
      <c r="F6" s="148">
        <f>SUM(G6:J6)</f>
        <v>0</v>
      </c>
      <c r="G6" s="148">
        <f>SUM(G7:G20)</f>
        <v>0</v>
      </c>
      <c r="H6" s="148">
        <f>SUM(H7:H20)</f>
        <v>0</v>
      </c>
      <c r="I6" s="148">
        <f>SUM(I7:I20)</f>
        <v>0</v>
      </c>
      <c r="J6" s="148">
        <f>SUM(J7:J20)</f>
        <v>0</v>
      </c>
      <c r="K6" s="153"/>
      <c r="L6" s="153"/>
      <c r="M6" s="154"/>
    </row>
    <row r="7" spans="1:13" s="89" customFormat="1" ht="23.25" customHeight="1">
      <c r="A7" s="139" t="s">
        <v>69</v>
      </c>
      <c r="B7" s="84"/>
      <c r="C7" s="84"/>
      <c r="D7" s="84"/>
      <c r="E7" s="118"/>
      <c r="F7" s="127">
        <f>SUM(G7:J7)</f>
        <v>0</v>
      </c>
      <c r="G7" s="127"/>
      <c r="H7" s="127"/>
      <c r="I7" s="127"/>
      <c r="J7" s="127"/>
      <c r="K7" s="107"/>
      <c r="L7" s="107"/>
      <c r="M7" s="107"/>
    </row>
    <row r="8" spans="1:13" s="89" customFormat="1" ht="23.25" customHeight="1">
      <c r="A8" s="33"/>
      <c r="B8" s="84"/>
      <c r="C8" s="84"/>
      <c r="D8" s="84"/>
      <c r="E8" s="118"/>
      <c r="F8" s="127">
        <f aca="true" t="shared" si="0" ref="F8:F19">SUM(G8:J8)</f>
        <v>0</v>
      </c>
      <c r="G8" s="127"/>
      <c r="H8" s="127"/>
      <c r="I8" s="127"/>
      <c r="J8" s="127"/>
      <c r="K8" s="107"/>
      <c r="L8" s="107"/>
      <c r="M8" s="107"/>
    </row>
    <row r="9" spans="1:13" s="89" customFormat="1" ht="23.25" customHeight="1">
      <c r="A9" s="33"/>
      <c r="B9" s="84"/>
      <c r="C9" s="84"/>
      <c r="D9" s="84"/>
      <c r="E9" s="118"/>
      <c r="F9" s="127">
        <f t="shared" si="0"/>
        <v>0</v>
      </c>
      <c r="G9" s="127"/>
      <c r="H9" s="127"/>
      <c r="I9" s="127"/>
      <c r="J9" s="127"/>
      <c r="K9" s="107"/>
      <c r="L9" s="107"/>
      <c r="M9" s="107"/>
    </row>
    <row r="10" spans="1:13" s="89" customFormat="1" ht="23.25" customHeight="1">
      <c r="A10" s="33"/>
      <c r="B10" s="84"/>
      <c r="C10" s="84"/>
      <c r="D10" s="84"/>
      <c r="E10" s="118"/>
      <c r="F10" s="127">
        <f t="shared" si="0"/>
        <v>0</v>
      </c>
      <c r="G10" s="127"/>
      <c r="H10" s="127"/>
      <c r="I10" s="127"/>
      <c r="J10" s="127"/>
      <c r="K10" s="107"/>
      <c r="L10" s="107"/>
      <c r="M10" s="107"/>
    </row>
    <row r="11" spans="1:13" s="89" customFormat="1" ht="23.25" customHeight="1">
      <c r="A11" s="33"/>
      <c r="B11" s="84"/>
      <c r="C11" s="84"/>
      <c r="D11" s="84"/>
      <c r="E11" s="118"/>
      <c r="F11" s="127">
        <f t="shared" si="0"/>
        <v>0</v>
      </c>
      <c r="G11" s="127"/>
      <c r="H11" s="127"/>
      <c r="I11" s="127"/>
      <c r="J11" s="127"/>
      <c r="K11" s="107"/>
      <c r="L11" s="107"/>
      <c r="M11" s="107"/>
    </row>
    <row r="12" spans="1:13" s="89" customFormat="1" ht="23.25" customHeight="1">
      <c r="A12" s="33"/>
      <c r="B12" s="84"/>
      <c r="C12" s="84"/>
      <c r="D12" s="84"/>
      <c r="E12" s="118"/>
      <c r="F12" s="127">
        <f t="shared" si="0"/>
        <v>0</v>
      </c>
      <c r="G12" s="127"/>
      <c r="H12" s="127"/>
      <c r="I12" s="127"/>
      <c r="J12" s="127"/>
      <c r="K12" s="107"/>
      <c r="L12" s="107"/>
      <c r="M12" s="107"/>
    </row>
    <row r="13" spans="1:13" s="89" customFormat="1" ht="23.25" customHeight="1">
      <c r="A13" s="33"/>
      <c r="B13" s="84"/>
      <c r="C13" s="84"/>
      <c r="D13" s="84"/>
      <c r="E13" s="118"/>
      <c r="F13" s="127">
        <f t="shared" si="0"/>
        <v>0</v>
      </c>
      <c r="G13" s="127"/>
      <c r="H13" s="127"/>
      <c r="I13" s="127"/>
      <c r="J13" s="127"/>
      <c r="K13" s="107"/>
      <c r="L13" s="107"/>
      <c r="M13" s="107"/>
    </row>
    <row r="14" spans="1:13" s="89" customFormat="1" ht="23.25" customHeight="1">
      <c r="A14" s="33"/>
      <c r="B14" s="84"/>
      <c r="C14" s="84"/>
      <c r="D14" s="84"/>
      <c r="E14" s="118"/>
      <c r="F14" s="127">
        <f t="shared" si="0"/>
        <v>0</v>
      </c>
      <c r="G14" s="127"/>
      <c r="H14" s="127"/>
      <c r="I14" s="127"/>
      <c r="J14" s="127"/>
      <c r="K14" s="107"/>
      <c r="L14" s="107"/>
      <c r="M14" s="107"/>
    </row>
    <row r="15" spans="1:13" ht="24.75" customHeight="1">
      <c r="A15" s="33"/>
      <c r="B15" s="84"/>
      <c r="C15" s="84"/>
      <c r="D15" s="84"/>
      <c r="E15" s="118"/>
      <c r="F15" s="127">
        <f t="shared" si="0"/>
        <v>0</v>
      </c>
      <c r="G15" s="127"/>
      <c r="H15" s="127"/>
      <c r="I15" s="127"/>
      <c r="J15" s="127"/>
      <c r="K15" s="107"/>
      <c r="L15" s="107"/>
      <c r="M15" s="107"/>
    </row>
    <row r="16" spans="1:13" ht="22.5" customHeight="1">
      <c r="A16" s="140" t="s">
        <v>95</v>
      </c>
      <c r="B16" s="84"/>
      <c r="C16" s="84"/>
      <c r="D16" s="84"/>
      <c r="E16" s="118"/>
      <c r="F16" s="127">
        <f t="shared" si="0"/>
        <v>0</v>
      </c>
      <c r="G16" s="127"/>
      <c r="H16" s="127"/>
      <c r="I16" s="127"/>
      <c r="J16" s="127"/>
      <c r="K16" s="107"/>
      <c r="L16" s="107"/>
      <c r="M16" s="107"/>
    </row>
    <row r="17" spans="1:13" ht="12">
      <c r="A17" s="33"/>
      <c r="B17" s="84"/>
      <c r="C17" s="84"/>
      <c r="D17" s="84"/>
      <c r="E17" s="118"/>
      <c r="F17" s="127">
        <f t="shared" si="0"/>
        <v>0</v>
      </c>
      <c r="G17" s="127"/>
      <c r="H17" s="127"/>
      <c r="I17" s="127"/>
      <c r="J17" s="127"/>
      <c r="K17" s="107"/>
      <c r="L17" s="107"/>
      <c r="M17" s="107"/>
    </row>
    <row r="18" spans="1:13" ht="12">
      <c r="A18" s="33"/>
      <c r="B18" s="84"/>
      <c r="C18" s="84"/>
      <c r="D18" s="84"/>
      <c r="E18" s="118"/>
      <c r="F18" s="127">
        <f t="shared" si="0"/>
        <v>0</v>
      </c>
      <c r="G18" s="127"/>
      <c r="H18" s="127"/>
      <c r="I18" s="127"/>
      <c r="J18" s="127"/>
      <c r="K18" s="107"/>
      <c r="L18" s="107"/>
      <c r="M18" s="107"/>
    </row>
    <row r="19" spans="1:13" ht="12">
      <c r="A19" s="33"/>
      <c r="B19" s="84"/>
      <c r="C19" s="84"/>
      <c r="D19" s="84"/>
      <c r="E19" s="118"/>
      <c r="F19" s="127">
        <f t="shared" si="0"/>
        <v>0</v>
      </c>
      <c r="G19" s="127"/>
      <c r="H19" s="127"/>
      <c r="I19" s="127"/>
      <c r="J19" s="127"/>
      <c r="K19" s="107"/>
      <c r="L19" s="107"/>
      <c r="M19" s="107"/>
    </row>
    <row r="20" spans="1:13" ht="12">
      <c r="A20" s="140"/>
      <c r="B20" s="84"/>
      <c r="C20" s="84"/>
      <c r="D20" s="84"/>
      <c r="E20" s="118"/>
      <c r="F20" s="127"/>
      <c r="G20" s="127"/>
      <c r="H20" s="127"/>
      <c r="I20" s="127"/>
      <c r="J20" s="127"/>
      <c r="K20" s="107"/>
      <c r="L20" s="107"/>
      <c r="M20" s="107"/>
    </row>
    <row r="21" spans="1:13" ht="14.25">
      <c r="A21" s="157" t="s">
        <v>369</v>
      </c>
      <c r="B21" s="157"/>
      <c r="C21" s="157"/>
      <c r="D21" s="157"/>
      <c r="E21" s="157"/>
      <c r="F21" s="157"/>
      <c r="G21" s="157"/>
      <c r="H21" s="157"/>
      <c r="I21" s="157"/>
      <c r="J21" s="157"/>
      <c r="K21" s="158"/>
      <c r="L21" s="158"/>
      <c r="M21" s="158"/>
    </row>
    <row r="23" spans="1:13" ht="14.25">
      <c r="A23" s="150"/>
      <c r="B23" s="150"/>
      <c r="C23" s="150"/>
      <c r="D23" s="150"/>
      <c r="E23" s="150"/>
      <c r="F23" s="150"/>
      <c r="G23" s="150"/>
      <c r="H23" s="150"/>
      <c r="I23" s="150"/>
      <c r="J23" s="150"/>
      <c r="K23" s="150"/>
      <c r="L23" s="150"/>
      <c r="M23" s="150"/>
    </row>
    <row r="27" ht="12">
      <c r="G27" s="105"/>
    </row>
    <row r="28" ht="12">
      <c r="C28" s="105"/>
    </row>
  </sheetData>
  <sheetProtection/>
  <mergeCells count="8">
    <mergeCell ref="A1:M1"/>
    <mergeCell ref="L2:M2"/>
    <mergeCell ref="L3:M3"/>
    <mergeCell ref="B4:D4"/>
    <mergeCell ref="F4:M4"/>
    <mergeCell ref="A23:M23"/>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8"/>
  <sheetViews>
    <sheetView showGridLines="0" showZeros="0" workbookViewId="0" topLeftCell="A1">
      <selection activeCell="A21" sqref="A21:M21"/>
    </sheetView>
  </sheetViews>
  <sheetFormatPr defaultColWidth="9.16015625" defaultRowHeight="11.25"/>
  <cols>
    <col min="1" max="1" width="34" style="90" customWidth="1"/>
    <col min="2" max="4" width="7.16015625" style="90" customWidth="1"/>
    <col min="5" max="5" width="17.83203125" style="90" customWidth="1"/>
    <col min="6" max="10" width="14.33203125" style="90" customWidth="1"/>
    <col min="11" max="16384" width="9.16015625" style="90" customWidth="1"/>
  </cols>
  <sheetData>
    <row r="1" spans="1:13" ht="35.25" customHeight="1">
      <c r="A1" s="144" t="s">
        <v>370</v>
      </c>
      <c r="B1" s="144"/>
      <c r="C1" s="144"/>
      <c r="D1" s="144"/>
      <c r="E1" s="144"/>
      <c r="F1" s="144"/>
      <c r="G1" s="144"/>
      <c r="H1" s="144"/>
      <c r="I1" s="144"/>
      <c r="J1" s="144"/>
      <c r="K1" s="144"/>
      <c r="L1" s="144"/>
      <c r="M1" s="144"/>
    </row>
    <row r="2" spans="12:13" ht="15.75" customHeight="1">
      <c r="L2" s="151" t="s">
        <v>371</v>
      </c>
      <c r="M2" s="151"/>
    </row>
    <row r="3" spans="1:13" ht="22.5" customHeight="1">
      <c r="A3" s="72" t="s">
        <v>25</v>
      </c>
      <c r="B3" s="72"/>
      <c r="C3" s="72"/>
      <c r="D3" s="145"/>
      <c r="E3" s="145"/>
      <c r="F3" s="145"/>
      <c r="G3" s="145"/>
      <c r="H3" s="145"/>
      <c r="L3" s="152" t="s">
        <v>26</v>
      </c>
      <c r="M3" s="152"/>
    </row>
    <row r="4" spans="1:13" s="89" customFormat="1" ht="24" customHeight="1">
      <c r="A4" s="99" t="s">
        <v>58</v>
      </c>
      <c r="B4" s="99" t="s">
        <v>72</v>
      </c>
      <c r="C4" s="99"/>
      <c r="D4" s="99"/>
      <c r="E4" s="98" t="s">
        <v>73</v>
      </c>
      <c r="F4" s="98" t="s">
        <v>109</v>
      </c>
      <c r="G4" s="98"/>
      <c r="H4" s="98"/>
      <c r="I4" s="98"/>
      <c r="J4" s="98"/>
      <c r="K4" s="98"/>
      <c r="L4" s="98"/>
      <c r="M4" s="98"/>
    </row>
    <row r="5" spans="1:13" s="89" customFormat="1" ht="40.5" customHeight="1">
      <c r="A5" s="99"/>
      <c r="B5" s="99" t="s">
        <v>74</v>
      </c>
      <c r="C5" s="99" t="s">
        <v>75</v>
      </c>
      <c r="D5" s="98" t="s">
        <v>76</v>
      </c>
      <c r="E5" s="98"/>
      <c r="F5" s="98" t="s">
        <v>61</v>
      </c>
      <c r="G5" s="27" t="s">
        <v>121</v>
      </c>
      <c r="H5" s="27" t="s">
        <v>122</v>
      </c>
      <c r="I5" s="27" t="s">
        <v>123</v>
      </c>
      <c r="J5" s="27" t="s">
        <v>124</v>
      </c>
      <c r="K5" s="27" t="s">
        <v>125</v>
      </c>
      <c r="L5" s="27" t="s">
        <v>126</v>
      </c>
      <c r="M5" s="27" t="s">
        <v>127</v>
      </c>
    </row>
    <row r="6" spans="1:13" s="89" customFormat="1" ht="23.25" customHeight="1">
      <c r="A6" s="139" t="s">
        <v>366</v>
      </c>
      <c r="B6" s="146"/>
      <c r="C6" s="146"/>
      <c r="D6" s="146"/>
      <c r="E6" s="147" t="s">
        <v>61</v>
      </c>
      <c r="F6" s="148">
        <f>SUM(G6:J6)</f>
        <v>0</v>
      </c>
      <c r="G6" s="148">
        <f>SUM(G7:G20)</f>
        <v>0</v>
      </c>
      <c r="H6" s="148">
        <f>SUM(H7:H20)</f>
        <v>0</v>
      </c>
      <c r="I6" s="148">
        <f>SUM(I7:I20)</f>
        <v>0</v>
      </c>
      <c r="J6" s="148">
        <f>SUM(J7:J20)</f>
        <v>0</v>
      </c>
      <c r="K6" s="153"/>
      <c r="L6" s="153"/>
      <c r="M6" s="154"/>
    </row>
    <row r="7" spans="1:13" s="89" customFormat="1" ht="23.25" customHeight="1">
      <c r="A7" s="33"/>
      <c r="B7" s="84"/>
      <c r="C7" s="84"/>
      <c r="D7" s="84"/>
      <c r="E7" s="118"/>
      <c r="F7" s="127">
        <f>SUM(G7:J7)</f>
        <v>0</v>
      </c>
      <c r="G7" s="127"/>
      <c r="H7" s="127"/>
      <c r="I7" s="127"/>
      <c r="J7" s="127"/>
      <c r="K7" s="107"/>
      <c r="L7" s="107"/>
      <c r="M7" s="107"/>
    </row>
    <row r="8" spans="1:13" s="89" customFormat="1" ht="23.25" customHeight="1">
      <c r="A8" s="33"/>
      <c r="B8" s="84"/>
      <c r="C8" s="84"/>
      <c r="D8" s="84"/>
      <c r="E8" s="118"/>
      <c r="F8" s="127">
        <f aca="true" t="shared" si="0" ref="F8:F19">SUM(G8:J8)</f>
        <v>0</v>
      </c>
      <c r="G8" s="127"/>
      <c r="H8" s="127"/>
      <c r="I8" s="127"/>
      <c r="J8" s="127"/>
      <c r="K8" s="107"/>
      <c r="L8" s="107"/>
      <c r="M8" s="107"/>
    </row>
    <row r="9" spans="1:13" s="89" customFormat="1" ht="23.25" customHeight="1">
      <c r="A9" s="33"/>
      <c r="B9" s="84"/>
      <c r="C9" s="84"/>
      <c r="D9" s="84"/>
      <c r="E9" s="118"/>
      <c r="F9" s="127">
        <f t="shared" si="0"/>
        <v>0</v>
      </c>
      <c r="G9" s="127"/>
      <c r="H9" s="127"/>
      <c r="I9" s="127"/>
      <c r="J9" s="127"/>
      <c r="K9" s="107"/>
      <c r="L9" s="107"/>
      <c r="M9" s="107"/>
    </row>
    <row r="10" spans="1:13" s="89" customFormat="1" ht="23.25" customHeight="1">
      <c r="A10" s="33"/>
      <c r="B10" s="84"/>
      <c r="C10" s="84"/>
      <c r="D10" s="84"/>
      <c r="E10" s="118"/>
      <c r="F10" s="127">
        <f t="shared" si="0"/>
        <v>0</v>
      </c>
      <c r="G10" s="127"/>
      <c r="H10" s="127"/>
      <c r="I10" s="127"/>
      <c r="J10" s="127"/>
      <c r="K10" s="107"/>
      <c r="L10" s="107"/>
      <c r="M10" s="107"/>
    </row>
    <row r="11" spans="1:13" s="89" customFormat="1" ht="23.25" customHeight="1">
      <c r="A11" s="33"/>
      <c r="B11" s="84"/>
      <c r="C11" s="84"/>
      <c r="D11" s="84"/>
      <c r="E11" s="118"/>
      <c r="F11" s="127">
        <f t="shared" si="0"/>
        <v>0</v>
      </c>
      <c r="G11" s="127"/>
      <c r="H11" s="127"/>
      <c r="I11" s="127"/>
      <c r="J11" s="127"/>
      <c r="K11" s="107"/>
      <c r="L11" s="107"/>
      <c r="M11" s="107"/>
    </row>
    <row r="12" spans="1:13" s="89" customFormat="1" ht="23.25" customHeight="1">
      <c r="A12" s="33"/>
      <c r="B12" s="84"/>
      <c r="C12" s="84"/>
      <c r="D12" s="84"/>
      <c r="E12" s="118"/>
      <c r="F12" s="127">
        <f t="shared" si="0"/>
        <v>0</v>
      </c>
      <c r="G12" s="127"/>
      <c r="H12" s="127"/>
      <c r="I12" s="127"/>
      <c r="J12" s="127"/>
      <c r="K12" s="107"/>
      <c r="L12" s="107"/>
      <c r="M12" s="107"/>
    </row>
    <row r="13" spans="1:13" s="89" customFormat="1" ht="23.25" customHeight="1">
      <c r="A13" s="33"/>
      <c r="B13" s="84"/>
      <c r="C13" s="84"/>
      <c r="D13" s="84"/>
      <c r="E13" s="118"/>
      <c r="F13" s="127">
        <f t="shared" si="0"/>
        <v>0</v>
      </c>
      <c r="G13" s="127"/>
      <c r="H13" s="127"/>
      <c r="I13" s="127"/>
      <c r="J13" s="127"/>
      <c r="K13" s="107"/>
      <c r="L13" s="107"/>
      <c r="M13" s="107"/>
    </row>
    <row r="14" spans="1:13" s="89" customFormat="1" ht="23.25" customHeight="1">
      <c r="A14" s="33"/>
      <c r="B14" s="84"/>
      <c r="C14" s="84"/>
      <c r="D14" s="84"/>
      <c r="E14" s="118"/>
      <c r="F14" s="127">
        <f t="shared" si="0"/>
        <v>0</v>
      </c>
      <c r="G14" s="127"/>
      <c r="H14" s="127"/>
      <c r="I14" s="127"/>
      <c r="J14" s="127"/>
      <c r="K14" s="107"/>
      <c r="L14" s="107"/>
      <c r="M14" s="107"/>
    </row>
    <row r="15" spans="1:13" ht="24.75" customHeight="1">
      <c r="A15" s="33"/>
      <c r="B15" s="84"/>
      <c r="C15" s="84"/>
      <c r="D15" s="84"/>
      <c r="E15" s="118"/>
      <c r="F15" s="127">
        <f t="shared" si="0"/>
        <v>0</v>
      </c>
      <c r="G15" s="127"/>
      <c r="H15" s="127"/>
      <c r="I15" s="127"/>
      <c r="J15" s="127"/>
      <c r="K15" s="107"/>
      <c r="L15" s="107"/>
      <c r="M15" s="107"/>
    </row>
    <row r="16" spans="1:13" ht="22.5" customHeight="1">
      <c r="A16" s="140"/>
      <c r="B16" s="84"/>
      <c r="C16" s="84"/>
      <c r="D16" s="84"/>
      <c r="E16" s="118"/>
      <c r="F16" s="127">
        <f t="shared" si="0"/>
        <v>0</v>
      </c>
      <c r="G16" s="127"/>
      <c r="H16" s="127"/>
      <c r="I16" s="127"/>
      <c r="J16" s="127"/>
      <c r="K16" s="107"/>
      <c r="L16" s="107"/>
      <c r="M16" s="107"/>
    </row>
    <row r="17" spans="1:13" ht="12">
      <c r="A17" s="33"/>
      <c r="B17" s="84"/>
      <c r="C17" s="84"/>
      <c r="D17" s="84"/>
      <c r="E17" s="118"/>
      <c r="F17" s="127">
        <f t="shared" si="0"/>
        <v>0</v>
      </c>
      <c r="G17" s="127"/>
      <c r="H17" s="127"/>
      <c r="I17" s="127"/>
      <c r="J17" s="127"/>
      <c r="K17" s="107"/>
      <c r="L17" s="107"/>
      <c r="M17" s="107"/>
    </row>
    <row r="18" spans="1:13" ht="12">
      <c r="A18" s="33"/>
      <c r="B18" s="84"/>
      <c r="C18" s="84"/>
      <c r="D18" s="84"/>
      <c r="E18" s="118"/>
      <c r="F18" s="127">
        <f t="shared" si="0"/>
        <v>0</v>
      </c>
      <c r="G18" s="127"/>
      <c r="H18" s="127"/>
      <c r="I18" s="127"/>
      <c r="J18" s="127"/>
      <c r="K18" s="107"/>
      <c r="L18" s="107"/>
      <c r="M18" s="107"/>
    </row>
    <row r="19" spans="1:13" ht="12">
      <c r="A19" s="33"/>
      <c r="B19" s="84"/>
      <c r="C19" s="84"/>
      <c r="D19" s="84"/>
      <c r="E19" s="118"/>
      <c r="F19" s="127">
        <f t="shared" si="0"/>
        <v>0</v>
      </c>
      <c r="G19" s="127"/>
      <c r="H19" s="127"/>
      <c r="I19" s="127"/>
      <c r="J19" s="127"/>
      <c r="K19" s="107"/>
      <c r="L19" s="107"/>
      <c r="M19" s="107"/>
    </row>
    <row r="20" spans="1:13" ht="12">
      <c r="A20" s="140"/>
      <c r="B20" s="84"/>
      <c r="C20" s="84"/>
      <c r="D20" s="84"/>
      <c r="E20" s="118"/>
      <c r="F20" s="127"/>
      <c r="G20" s="127"/>
      <c r="H20" s="127"/>
      <c r="I20" s="127"/>
      <c r="J20" s="127"/>
      <c r="K20" s="107"/>
      <c r="L20" s="107"/>
      <c r="M20" s="107"/>
    </row>
    <row r="21" spans="1:13" s="143" customFormat="1" ht="42.75" customHeight="1">
      <c r="A21" s="149" t="s">
        <v>372</v>
      </c>
      <c r="B21" s="149"/>
      <c r="C21" s="149"/>
      <c r="D21" s="149"/>
      <c r="E21" s="149"/>
      <c r="F21" s="149"/>
      <c r="G21" s="149"/>
      <c r="H21" s="149"/>
      <c r="I21" s="149"/>
      <c r="J21" s="149"/>
      <c r="K21" s="149"/>
      <c r="L21" s="149"/>
      <c r="M21" s="149"/>
    </row>
    <row r="22" spans="1:13" ht="14.25">
      <c r="A22" s="150"/>
      <c r="B22" s="150"/>
      <c r="C22" s="150"/>
      <c r="D22" s="150"/>
      <c r="E22" s="150"/>
      <c r="F22" s="150"/>
      <c r="G22" s="150"/>
      <c r="H22" s="150"/>
      <c r="I22" s="150"/>
      <c r="J22" s="150"/>
      <c r="K22" s="150"/>
      <c r="L22" s="150"/>
      <c r="M22" s="150"/>
    </row>
    <row r="23" ht="12">
      <c r="E23" s="105"/>
    </row>
    <row r="27" ht="12">
      <c r="G27" s="105"/>
    </row>
    <row r="28" ht="12">
      <c r="C28" s="105"/>
    </row>
  </sheetData>
  <sheetProtection/>
  <mergeCells count="10">
    <mergeCell ref="A1:M1"/>
    <mergeCell ref="L2:M2"/>
    <mergeCell ref="A3:C3"/>
    <mergeCell ref="L3:M3"/>
    <mergeCell ref="B4:D4"/>
    <mergeCell ref="F4:M4"/>
    <mergeCell ref="A21:M21"/>
    <mergeCell ref="A22:M22"/>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Q18"/>
  <sheetViews>
    <sheetView showGridLines="0" showZeros="0" workbookViewId="0" topLeftCell="A1">
      <selection activeCell="C10" sqref="C10"/>
    </sheetView>
  </sheetViews>
  <sheetFormatPr defaultColWidth="9.16015625" defaultRowHeight="12.75" customHeight="1"/>
  <cols>
    <col min="1" max="1" width="22.66015625" style="0" customWidth="1"/>
    <col min="2" max="2" width="16.83203125" style="0" customWidth="1"/>
    <col min="3" max="3" width="16.33203125" style="0" customWidth="1"/>
    <col min="4" max="4" width="13.83203125" style="0" customWidth="1"/>
    <col min="5" max="5" width="9.16015625" style="0" customWidth="1"/>
    <col min="6" max="9" width="11.5" style="0" customWidth="1"/>
    <col min="10" max="10" width="11.33203125" style="0" customWidth="1"/>
    <col min="11" max="11" width="9.5" style="0" customWidth="1"/>
    <col min="13" max="13" width="13.66015625" style="0" customWidth="1"/>
  </cols>
  <sheetData>
    <row r="1" spans="1:13" ht="36.75" customHeight="1">
      <c r="A1" s="130" t="s">
        <v>373</v>
      </c>
      <c r="B1" s="130"/>
      <c r="C1" s="130"/>
      <c r="D1" s="130"/>
      <c r="E1" s="130"/>
      <c r="F1" s="130"/>
      <c r="G1" s="130"/>
      <c r="H1" s="130"/>
      <c r="I1" s="130"/>
      <c r="J1" s="130"/>
      <c r="K1" s="130"/>
      <c r="L1" s="130"/>
      <c r="M1" s="130"/>
    </row>
    <row r="2" spans="1:13" ht="18" customHeight="1">
      <c r="A2" s="90"/>
      <c r="B2" s="90"/>
      <c r="C2" s="90"/>
      <c r="D2" s="90"/>
      <c r="E2" s="90"/>
      <c r="F2" s="90"/>
      <c r="G2" s="90"/>
      <c r="H2" s="90"/>
      <c r="I2" s="90"/>
      <c r="M2" s="92" t="s">
        <v>374</v>
      </c>
    </row>
    <row r="3" spans="1:13" ht="21" customHeight="1">
      <c r="A3" s="72" t="s">
        <v>25</v>
      </c>
      <c r="B3" s="90"/>
      <c r="C3" s="90"/>
      <c r="D3" s="90"/>
      <c r="E3" s="90"/>
      <c r="F3" s="90"/>
      <c r="G3" s="90"/>
      <c r="H3" s="90"/>
      <c r="I3" s="90"/>
      <c r="K3" s="90"/>
      <c r="M3" s="141" t="s">
        <v>26</v>
      </c>
    </row>
    <row r="4" spans="1:13" s="64" customFormat="1" ht="29.25" customHeight="1">
      <c r="A4" s="131" t="s">
        <v>58</v>
      </c>
      <c r="B4" s="132" t="s">
        <v>375</v>
      </c>
      <c r="C4" s="132" t="s">
        <v>376</v>
      </c>
      <c r="D4" s="27" t="s">
        <v>100</v>
      </c>
      <c r="E4" s="27"/>
      <c r="F4" s="27"/>
      <c r="G4" s="27"/>
      <c r="H4" s="27"/>
      <c r="I4" s="27"/>
      <c r="J4" s="27"/>
      <c r="K4" s="27"/>
      <c r="L4" s="27"/>
      <c r="M4" s="27"/>
    </row>
    <row r="5" spans="1:13" s="64" customFormat="1" ht="12" customHeight="1">
      <c r="A5" s="133"/>
      <c r="B5" s="134"/>
      <c r="C5" s="134"/>
      <c r="D5" s="132" t="s">
        <v>61</v>
      </c>
      <c r="E5" s="27" t="s">
        <v>31</v>
      </c>
      <c r="F5" s="27"/>
      <c r="G5" s="27" t="s">
        <v>35</v>
      </c>
      <c r="H5" s="27" t="s">
        <v>37</v>
      </c>
      <c r="I5" s="27" t="s">
        <v>39</v>
      </c>
      <c r="J5" s="27" t="s">
        <v>41</v>
      </c>
      <c r="K5" s="27" t="s">
        <v>43</v>
      </c>
      <c r="L5" s="27"/>
      <c r="M5" s="27" t="s">
        <v>46</v>
      </c>
    </row>
    <row r="6" spans="1:13" s="64" customFormat="1" ht="51.75" customHeight="1">
      <c r="A6" s="135"/>
      <c r="B6" s="136"/>
      <c r="C6" s="136"/>
      <c r="D6" s="136"/>
      <c r="E6" s="29" t="s">
        <v>64</v>
      </c>
      <c r="F6" s="27" t="s">
        <v>65</v>
      </c>
      <c r="G6" s="27"/>
      <c r="H6" s="27"/>
      <c r="I6" s="27"/>
      <c r="J6" s="27"/>
      <c r="K6" s="29" t="s">
        <v>64</v>
      </c>
      <c r="L6" s="29" t="s">
        <v>65</v>
      </c>
      <c r="M6" s="27"/>
    </row>
    <row r="7" spans="1:13" s="64" customFormat="1" ht="30" customHeight="1">
      <c r="A7" s="80" t="s">
        <v>69</v>
      </c>
      <c r="B7" s="33"/>
      <c r="C7" s="33"/>
      <c r="D7" s="137">
        <v>120</v>
      </c>
      <c r="E7" s="138">
        <v>120</v>
      </c>
      <c r="F7" s="27"/>
      <c r="G7" s="27"/>
      <c r="H7" s="27"/>
      <c r="I7" s="27"/>
      <c r="J7" s="27"/>
      <c r="K7" s="29"/>
      <c r="L7" s="29"/>
      <c r="M7" s="27"/>
    </row>
    <row r="8" spans="1:13" ht="28.5" customHeight="1">
      <c r="A8" s="139"/>
      <c r="B8" s="33" t="s">
        <v>377</v>
      </c>
      <c r="C8" s="33" t="s">
        <v>378</v>
      </c>
      <c r="D8" s="120">
        <v>85.5</v>
      </c>
      <c r="E8" s="120">
        <v>85.5</v>
      </c>
      <c r="F8" s="120"/>
      <c r="G8" s="120"/>
      <c r="H8" s="120"/>
      <c r="I8" s="120"/>
      <c r="J8" s="120"/>
      <c r="K8" s="107"/>
      <c r="L8" s="121"/>
      <c r="M8" s="121"/>
    </row>
    <row r="9" spans="1:13" ht="30.75" customHeight="1">
      <c r="A9" s="139"/>
      <c r="B9" s="33" t="s">
        <v>379</v>
      </c>
      <c r="C9" s="33" t="s">
        <v>380</v>
      </c>
      <c r="D9" s="120">
        <v>34.5</v>
      </c>
      <c r="E9" s="120">
        <v>34.5</v>
      </c>
      <c r="F9" s="120"/>
      <c r="G9" s="120"/>
      <c r="H9" s="120"/>
      <c r="I9" s="120"/>
      <c r="J9" s="120"/>
      <c r="K9" s="107"/>
      <c r="L9" s="121"/>
      <c r="M9" s="121"/>
    </row>
    <row r="10" spans="1:13" ht="28.5" customHeight="1">
      <c r="A10" s="139"/>
      <c r="B10" s="33"/>
      <c r="C10" s="33"/>
      <c r="D10" s="120"/>
      <c r="E10" s="120"/>
      <c r="F10" s="103"/>
      <c r="G10" s="103"/>
      <c r="H10" s="103"/>
      <c r="I10" s="103"/>
      <c r="J10" s="103"/>
      <c r="K10" s="107"/>
      <c r="L10" s="121"/>
      <c r="M10" s="121"/>
    </row>
    <row r="11" spans="1:13" ht="28.5" customHeight="1">
      <c r="A11" s="121"/>
      <c r="B11" s="121"/>
      <c r="C11" s="121"/>
      <c r="D11" s="121"/>
      <c r="E11" s="121"/>
      <c r="F11" s="103"/>
      <c r="G11" s="103"/>
      <c r="H11" s="103"/>
      <c r="I11" s="103"/>
      <c r="J11" s="103"/>
      <c r="K11" s="107"/>
      <c r="L11" s="121"/>
      <c r="M11" s="121"/>
    </row>
    <row r="12" spans="1:13" ht="28.5" customHeight="1">
      <c r="A12" s="33"/>
      <c r="B12" s="33"/>
      <c r="C12" s="33"/>
      <c r="D12" s="120"/>
      <c r="E12" s="120"/>
      <c r="F12" s="103"/>
      <c r="G12" s="103"/>
      <c r="H12" s="103"/>
      <c r="I12" s="103"/>
      <c r="J12" s="103"/>
      <c r="K12" s="107"/>
      <c r="L12" s="121"/>
      <c r="M12" s="121"/>
    </row>
    <row r="13" spans="1:13" ht="29.25" customHeight="1">
      <c r="A13" s="33"/>
      <c r="B13" s="107"/>
      <c r="C13" s="107"/>
      <c r="D13" s="107"/>
      <c r="E13" s="107"/>
      <c r="F13" s="103"/>
      <c r="G13" s="103"/>
      <c r="H13" s="103"/>
      <c r="I13" s="103"/>
      <c r="J13" s="103"/>
      <c r="K13" s="107"/>
      <c r="L13" s="121"/>
      <c r="M13" s="121"/>
    </row>
    <row r="14" spans="1:13" ht="29.25" customHeight="1">
      <c r="A14" s="33"/>
      <c r="B14" s="107"/>
      <c r="C14" s="107"/>
      <c r="D14" s="107"/>
      <c r="E14" s="107"/>
      <c r="F14" s="107"/>
      <c r="G14" s="107"/>
      <c r="H14" s="107"/>
      <c r="I14" s="107"/>
      <c r="J14" s="103"/>
      <c r="K14" s="107"/>
      <c r="L14" s="121"/>
      <c r="M14" s="121"/>
    </row>
    <row r="15" spans="1:13" ht="29.25" customHeight="1">
      <c r="A15" s="140" t="s">
        <v>95</v>
      </c>
      <c r="B15" s="121"/>
      <c r="C15" s="121"/>
      <c r="D15" s="121"/>
      <c r="E15" s="121"/>
      <c r="F15" s="121"/>
      <c r="G15" s="121"/>
      <c r="H15" s="121"/>
      <c r="I15" s="121"/>
      <c r="J15" s="142"/>
      <c r="K15" s="121"/>
      <c r="L15" s="121"/>
      <c r="M15" s="121"/>
    </row>
    <row r="16" spans="1:17" ht="12.75" customHeight="1">
      <c r="A16" s="105"/>
      <c r="B16" s="105"/>
      <c r="C16" s="105"/>
      <c r="D16" s="105"/>
      <c r="E16" s="105"/>
      <c r="F16" s="105"/>
      <c r="G16" s="105"/>
      <c r="H16" s="105"/>
      <c r="I16" s="105"/>
      <c r="J16" s="105"/>
      <c r="K16" s="105"/>
      <c r="L16" s="105"/>
      <c r="M16" s="105"/>
      <c r="N16" s="105"/>
      <c r="O16" s="105"/>
      <c r="P16" s="105"/>
      <c r="Q16" s="90"/>
    </row>
    <row r="17" spans="1:13" ht="12.75" customHeight="1">
      <c r="A17" s="108"/>
      <c r="B17" s="108"/>
      <c r="C17" s="108"/>
      <c r="D17" s="108"/>
      <c r="E17" s="108"/>
      <c r="F17" s="108"/>
      <c r="G17" s="108"/>
      <c r="H17" s="108"/>
      <c r="I17" s="108"/>
      <c r="J17" s="108"/>
      <c r="K17" s="108"/>
      <c r="L17" s="108"/>
      <c r="M17" s="108"/>
    </row>
    <row r="18" spans="1:13" ht="12.75" customHeight="1">
      <c r="A18" s="108"/>
      <c r="B18" s="108"/>
      <c r="C18" s="108"/>
      <c r="D18" s="108"/>
      <c r="E18" s="108"/>
      <c r="F18" s="108"/>
      <c r="G18" s="108"/>
      <c r="H18" s="108"/>
      <c r="I18" s="108"/>
      <c r="J18" s="108"/>
      <c r="K18" s="108"/>
      <c r="L18" s="108"/>
      <c r="M18" s="108"/>
    </row>
  </sheetData>
  <sheetProtection/>
  <mergeCells count="15">
    <mergeCell ref="A1:M1"/>
    <mergeCell ref="D4:M4"/>
    <mergeCell ref="E5:F5"/>
    <mergeCell ref="K5:L5"/>
    <mergeCell ref="A17:M17"/>
    <mergeCell ref="A18:M18"/>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24"/>
  <sheetViews>
    <sheetView showGridLines="0" showZeros="0" workbookViewId="0" topLeftCell="A1">
      <selection activeCell="A24" sqref="A24:O24"/>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109" t="s">
        <v>381</v>
      </c>
      <c r="B1" s="109"/>
      <c r="C1" s="109"/>
      <c r="D1" s="109"/>
      <c r="E1" s="109"/>
      <c r="F1" s="109"/>
      <c r="G1" s="109"/>
      <c r="H1" s="109"/>
      <c r="I1" s="109"/>
      <c r="J1" s="109"/>
      <c r="K1" s="109"/>
      <c r="L1" s="109"/>
      <c r="M1" s="109"/>
      <c r="N1" s="109"/>
      <c r="O1" s="109"/>
    </row>
    <row r="2" spans="1:15" ht="22.5" customHeight="1">
      <c r="A2" s="110"/>
      <c r="B2" s="110"/>
      <c r="C2" s="110"/>
      <c r="D2" s="110"/>
      <c r="E2" s="110"/>
      <c r="F2" s="110"/>
      <c r="G2" s="110"/>
      <c r="H2" s="110"/>
      <c r="I2" s="110"/>
      <c r="J2" s="110"/>
      <c r="K2" s="110"/>
      <c r="O2" s="122" t="s">
        <v>382</v>
      </c>
    </row>
    <row r="3" spans="1:15" ht="20.25" customHeight="1">
      <c r="A3" s="124" t="s">
        <v>383</v>
      </c>
      <c r="B3" s="124"/>
      <c r="C3" s="124"/>
      <c r="D3" s="124"/>
      <c r="E3" s="124"/>
      <c r="F3" s="124"/>
      <c r="G3" s="124"/>
      <c r="O3" s="123" t="s">
        <v>26</v>
      </c>
    </row>
    <row r="4" spans="1:15" s="64" customFormat="1" ht="30.75" customHeight="1">
      <c r="A4" s="111" t="s">
        <v>58</v>
      </c>
      <c r="B4" s="111" t="s">
        <v>384</v>
      </c>
      <c r="C4" s="111" t="s">
        <v>385</v>
      </c>
      <c r="D4" s="111" t="s">
        <v>386</v>
      </c>
      <c r="E4" s="111" t="s">
        <v>387</v>
      </c>
      <c r="F4" s="111" t="s">
        <v>100</v>
      </c>
      <c r="G4" s="111"/>
      <c r="H4" s="111"/>
      <c r="I4" s="111"/>
      <c r="J4" s="111"/>
      <c r="K4" s="111"/>
      <c r="L4" s="111"/>
      <c r="M4" s="111"/>
      <c r="N4" s="111"/>
      <c r="O4" s="111"/>
    </row>
    <row r="5" spans="1:15" s="64" customFormat="1" ht="26.25" customHeight="1">
      <c r="A5" s="111"/>
      <c r="B5" s="111"/>
      <c r="C5" s="111"/>
      <c r="D5" s="111"/>
      <c r="E5" s="111"/>
      <c r="F5" s="111" t="s">
        <v>61</v>
      </c>
      <c r="G5" s="27" t="s">
        <v>31</v>
      </c>
      <c r="H5" s="27"/>
      <c r="I5" s="27" t="s">
        <v>35</v>
      </c>
      <c r="J5" s="27" t="s">
        <v>37</v>
      </c>
      <c r="K5" s="27" t="s">
        <v>39</v>
      </c>
      <c r="L5" s="27" t="s">
        <v>41</v>
      </c>
      <c r="M5" s="27" t="s">
        <v>43</v>
      </c>
      <c r="N5" s="27"/>
      <c r="O5" s="27" t="s">
        <v>46</v>
      </c>
    </row>
    <row r="6" spans="1:15" s="64" customFormat="1" ht="48" customHeight="1">
      <c r="A6" s="111"/>
      <c r="B6" s="111"/>
      <c r="C6" s="111"/>
      <c r="D6" s="111"/>
      <c r="E6" s="111">
        <f>SUM(E7:E23)</f>
        <v>0</v>
      </c>
      <c r="F6" s="111"/>
      <c r="G6" s="29" t="s">
        <v>64</v>
      </c>
      <c r="H6" s="27" t="s">
        <v>65</v>
      </c>
      <c r="I6" s="27"/>
      <c r="J6" s="27"/>
      <c r="K6" s="27"/>
      <c r="L6" s="27"/>
      <c r="M6" s="29" t="s">
        <v>64</v>
      </c>
      <c r="N6" s="29" t="s">
        <v>65</v>
      </c>
      <c r="O6" s="27"/>
    </row>
    <row r="7" spans="1:15" s="64" customFormat="1" ht="33" customHeight="1">
      <c r="A7" s="111" t="s">
        <v>61</v>
      </c>
      <c r="B7" s="85"/>
      <c r="C7" s="125"/>
      <c r="D7" s="125" t="s">
        <v>388</v>
      </c>
      <c r="E7" s="126">
        <f>SUM(E8:E25)</f>
        <v>0</v>
      </c>
      <c r="F7" s="127"/>
      <c r="G7" s="120"/>
      <c r="H7" s="128"/>
      <c r="I7" s="128"/>
      <c r="J7" s="128"/>
      <c r="K7" s="128"/>
      <c r="L7" s="128"/>
      <c r="M7" s="129"/>
      <c r="N7" s="129"/>
      <c r="O7" s="129"/>
    </row>
    <row r="8" spans="1:15" s="64" customFormat="1" ht="33" customHeight="1">
      <c r="A8" s="125"/>
      <c r="B8" s="85"/>
      <c r="C8" s="125"/>
      <c r="D8" s="125" t="s">
        <v>388</v>
      </c>
      <c r="E8" s="126">
        <f>SUM(E9:E26)</f>
        <v>0</v>
      </c>
      <c r="F8" s="127"/>
      <c r="G8" s="120"/>
      <c r="H8" s="128"/>
      <c r="I8" s="128"/>
      <c r="J8" s="128"/>
      <c r="K8" s="128"/>
      <c r="L8" s="128"/>
      <c r="M8" s="129"/>
      <c r="N8" s="129"/>
      <c r="O8" s="129"/>
    </row>
    <row r="9" spans="1:15" s="64" customFormat="1" ht="21.75" customHeight="1">
      <c r="A9" s="125"/>
      <c r="B9" s="85"/>
      <c r="C9" s="125"/>
      <c r="D9" s="125" t="s">
        <v>388</v>
      </c>
      <c r="E9" s="126">
        <f>SUM(E23:E27)</f>
        <v>0</v>
      </c>
      <c r="F9" s="127"/>
      <c r="G9" s="120"/>
      <c r="H9" s="128"/>
      <c r="I9" s="128"/>
      <c r="J9" s="128"/>
      <c r="K9" s="128"/>
      <c r="L9" s="128"/>
      <c r="M9" s="129"/>
      <c r="N9" s="129"/>
      <c r="O9" s="129"/>
    </row>
    <row r="10" spans="1:15" s="64" customFormat="1" ht="21.75" customHeight="1">
      <c r="A10" s="125"/>
      <c r="B10" s="85"/>
      <c r="C10" s="125"/>
      <c r="D10" s="125"/>
      <c r="E10" s="126"/>
      <c r="F10" s="127"/>
      <c r="G10" s="120"/>
      <c r="H10" s="128"/>
      <c r="I10" s="128"/>
      <c r="J10" s="128"/>
      <c r="K10" s="128"/>
      <c r="L10" s="128"/>
      <c r="M10" s="129"/>
      <c r="N10" s="129"/>
      <c r="O10" s="129"/>
    </row>
    <row r="11" spans="1:15" s="64" customFormat="1" ht="21.75" customHeight="1">
      <c r="A11" s="125"/>
      <c r="B11" s="85"/>
      <c r="C11" s="125"/>
      <c r="D11" s="125"/>
      <c r="E11" s="126"/>
      <c r="F11" s="127"/>
      <c r="G11" s="120"/>
      <c r="H11" s="128"/>
      <c r="I11" s="128"/>
      <c r="J11" s="128"/>
      <c r="K11" s="128"/>
      <c r="L11" s="128"/>
      <c r="M11" s="129"/>
      <c r="N11" s="129"/>
      <c r="O11" s="129"/>
    </row>
    <row r="12" spans="1:15" s="64" customFormat="1" ht="21.75" customHeight="1">
      <c r="A12" s="125"/>
      <c r="B12" s="85"/>
      <c r="C12" s="125"/>
      <c r="D12" s="125"/>
      <c r="E12" s="126"/>
      <c r="F12" s="127"/>
      <c r="G12" s="120"/>
      <c r="H12" s="128"/>
      <c r="I12" s="128"/>
      <c r="J12" s="128"/>
      <c r="K12" s="128"/>
      <c r="L12" s="128"/>
      <c r="M12" s="129"/>
      <c r="N12" s="129"/>
      <c r="O12" s="129"/>
    </row>
    <row r="13" spans="1:15" s="64" customFormat="1" ht="21.75" customHeight="1">
      <c r="A13" s="125"/>
      <c r="B13" s="85"/>
      <c r="C13" s="125"/>
      <c r="D13" s="125"/>
      <c r="E13" s="126"/>
      <c r="F13" s="127"/>
      <c r="G13" s="120"/>
      <c r="H13" s="128"/>
      <c r="I13" s="128"/>
      <c r="J13" s="128"/>
      <c r="K13" s="128"/>
      <c r="L13" s="128"/>
      <c r="M13" s="129"/>
      <c r="N13" s="129"/>
      <c r="O13" s="129"/>
    </row>
    <row r="14" spans="1:15" s="64" customFormat="1" ht="21.75" customHeight="1">
      <c r="A14" s="125"/>
      <c r="B14" s="85"/>
      <c r="C14" s="125"/>
      <c r="D14" s="125"/>
      <c r="E14" s="126"/>
      <c r="F14" s="127"/>
      <c r="G14" s="120"/>
      <c r="H14" s="128"/>
      <c r="I14" s="128"/>
      <c r="J14" s="128"/>
      <c r="K14" s="128"/>
      <c r="L14" s="128"/>
      <c r="M14" s="129"/>
      <c r="N14" s="129"/>
      <c r="O14" s="129"/>
    </row>
    <row r="15" spans="1:15" s="64" customFormat="1" ht="21.75" customHeight="1">
      <c r="A15" s="125"/>
      <c r="B15" s="85"/>
      <c r="C15" s="125"/>
      <c r="D15" s="125"/>
      <c r="E15" s="126"/>
      <c r="F15" s="127"/>
      <c r="G15" s="120"/>
      <c r="H15" s="128"/>
      <c r="I15" s="128"/>
      <c r="J15" s="128"/>
      <c r="K15" s="128"/>
      <c r="L15" s="128"/>
      <c r="M15" s="129"/>
      <c r="N15" s="129"/>
      <c r="O15" s="129"/>
    </row>
    <row r="16" spans="1:15" s="64" customFormat="1" ht="21.75" customHeight="1">
      <c r="A16" s="125"/>
      <c r="B16" s="85"/>
      <c r="C16" s="125"/>
      <c r="D16" s="125"/>
      <c r="E16" s="126"/>
      <c r="F16" s="127"/>
      <c r="G16" s="120"/>
      <c r="H16" s="128"/>
      <c r="I16" s="128"/>
      <c r="J16" s="128"/>
      <c r="K16" s="128"/>
      <c r="L16" s="128"/>
      <c r="M16" s="129"/>
      <c r="N16" s="129"/>
      <c r="O16" s="129"/>
    </row>
    <row r="17" spans="1:15" s="64" customFormat="1" ht="21.75" customHeight="1">
      <c r="A17" s="125"/>
      <c r="B17" s="85"/>
      <c r="C17" s="125"/>
      <c r="D17" s="125"/>
      <c r="E17" s="126"/>
      <c r="F17" s="127"/>
      <c r="G17" s="120"/>
      <c r="H17" s="128"/>
      <c r="I17" s="128"/>
      <c r="J17" s="128"/>
      <c r="K17" s="128"/>
      <c r="L17" s="128"/>
      <c r="M17" s="129"/>
      <c r="N17" s="129"/>
      <c r="O17" s="129"/>
    </row>
    <row r="18" spans="1:15" s="64" customFormat="1" ht="21.75" customHeight="1">
      <c r="A18" s="125"/>
      <c r="B18" s="85"/>
      <c r="C18" s="125"/>
      <c r="D18" s="125"/>
      <c r="E18" s="126"/>
      <c r="F18" s="127"/>
      <c r="G18" s="120"/>
      <c r="H18" s="128"/>
      <c r="I18" s="128"/>
      <c r="J18" s="128"/>
      <c r="K18" s="128"/>
      <c r="L18" s="128"/>
      <c r="M18" s="129"/>
      <c r="N18" s="129"/>
      <c r="O18" s="129"/>
    </row>
    <row r="19" spans="1:15" s="64" customFormat="1" ht="21.75" customHeight="1">
      <c r="A19" s="125"/>
      <c r="B19" s="85"/>
      <c r="C19" s="125"/>
      <c r="D19" s="125"/>
      <c r="E19" s="126"/>
      <c r="F19" s="127"/>
      <c r="G19" s="120"/>
      <c r="H19" s="128"/>
      <c r="I19" s="128"/>
      <c r="J19" s="128"/>
      <c r="K19" s="128"/>
      <c r="L19" s="128"/>
      <c r="M19" s="129"/>
      <c r="N19" s="129"/>
      <c r="O19" s="129"/>
    </row>
    <row r="20" spans="1:15" s="64" customFormat="1" ht="21.75" customHeight="1">
      <c r="A20" s="125"/>
      <c r="B20" s="85"/>
      <c r="C20" s="125"/>
      <c r="D20" s="125"/>
      <c r="E20" s="126"/>
      <c r="F20" s="127"/>
      <c r="G20" s="120"/>
      <c r="H20" s="128"/>
      <c r="I20" s="128"/>
      <c r="J20" s="128"/>
      <c r="K20" s="128"/>
      <c r="L20" s="128"/>
      <c r="M20" s="129"/>
      <c r="N20" s="129"/>
      <c r="O20" s="129"/>
    </row>
    <row r="21" spans="1:15" s="64" customFormat="1" ht="21.75" customHeight="1">
      <c r="A21" s="125"/>
      <c r="B21" s="85"/>
      <c r="C21" s="125"/>
      <c r="D21" s="125"/>
      <c r="E21" s="126"/>
      <c r="F21" s="127"/>
      <c r="G21" s="120"/>
      <c r="H21" s="128"/>
      <c r="I21" s="128"/>
      <c r="J21" s="128"/>
      <c r="K21" s="128"/>
      <c r="L21" s="128"/>
      <c r="M21" s="129"/>
      <c r="N21" s="129"/>
      <c r="O21" s="129"/>
    </row>
    <row r="22" spans="1:15" s="64" customFormat="1" ht="21.75" customHeight="1">
      <c r="A22" s="125"/>
      <c r="B22" s="85"/>
      <c r="C22" s="125"/>
      <c r="D22" s="125"/>
      <c r="E22" s="126"/>
      <c r="F22" s="127"/>
      <c r="G22" s="120"/>
      <c r="H22" s="128"/>
      <c r="I22" s="128"/>
      <c r="J22" s="128"/>
      <c r="K22" s="128"/>
      <c r="L22" s="128"/>
      <c r="M22" s="129"/>
      <c r="N22" s="129"/>
      <c r="O22" s="129"/>
    </row>
    <row r="23" spans="1:15" ht="21.75" customHeight="1">
      <c r="A23" s="33"/>
      <c r="B23" s="118"/>
      <c r="C23" s="33"/>
      <c r="D23" s="33" t="s">
        <v>388</v>
      </c>
      <c r="E23" s="126">
        <f>SUM(E25:E29)</f>
        <v>0</v>
      </c>
      <c r="F23" s="127"/>
      <c r="G23" s="120"/>
      <c r="H23" s="121"/>
      <c r="I23" s="121"/>
      <c r="J23" s="121"/>
      <c r="K23" s="121"/>
      <c r="L23" s="121"/>
      <c r="M23" s="121"/>
      <c r="N23" s="121"/>
      <c r="O23" s="121"/>
    </row>
    <row r="24" spans="1:15" ht="26.25" customHeight="1">
      <c r="A24" s="119" t="s">
        <v>389</v>
      </c>
      <c r="B24" s="119"/>
      <c r="C24" s="119"/>
      <c r="D24" s="119"/>
      <c r="E24" s="119"/>
      <c r="F24" s="119"/>
      <c r="G24" s="119"/>
      <c r="H24" s="119"/>
      <c r="I24" s="119"/>
      <c r="J24" s="119"/>
      <c r="K24" s="119"/>
      <c r="L24" s="119"/>
      <c r="M24" s="119"/>
      <c r="N24" s="119"/>
      <c r="O24" s="119"/>
    </row>
    <row r="25" ht="30.75" customHeight="1"/>
  </sheetData>
  <sheetProtection/>
  <mergeCells count="16">
    <mergeCell ref="A1:O1"/>
    <mergeCell ref="F4:O4"/>
    <mergeCell ref="G5:H5"/>
    <mergeCell ref="M5:N5"/>
    <mergeCell ref="A24:O24"/>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1"/>
  <sheetViews>
    <sheetView showGridLines="0" showZeros="0" workbookViewId="0" topLeftCell="A1">
      <selection activeCell="Q17" sqref="Q17"/>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109" t="s">
        <v>390</v>
      </c>
      <c r="B1" s="109"/>
      <c r="C1" s="109"/>
      <c r="D1" s="109"/>
      <c r="E1" s="109"/>
      <c r="F1" s="109"/>
      <c r="G1" s="109"/>
      <c r="H1" s="109"/>
      <c r="I1" s="109"/>
      <c r="J1" s="109"/>
      <c r="K1" s="109"/>
      <c r="L1" s="109"/>
      <c r="M1" s="109"/>
      <c r="N1" s="109"/>
      <c r="O1" s="109"/>
      <c r="P1" s="109"/>
      <c r="Q1" s="109"/>
      <c r="R1" s="109"/>
      <c r="S1" s="109"/>
    </row>
    <row r="2" spans="1:19" ht="18" customHeight="1">
      <c r="A2" s="110"/>
      <c r="B2" s="110"/>
      <c r="C2" s="110"/>
      <c r="D2" s="110"/>
      <c r="E2" s="110"/>
      <c r="F2" s="110"/>
      <c r="G2" s="110"/>
      <c r="H2" s="110"/>
      <c r="I2" s="110"/>
      <c r="J2" s="110"/>
      <c r="K2" s="110"/>
      <c r="L2" s="110"/>
      <c r="M2" s="110"/>
      <c r="N2" s="110"/>
      <c r="O2" s="110"/>
      <c r="S2" s="122" t="s">
        <v>391</v>
      </c>
    </row>
    <row r="3" spans="1:19" ht="22.5" customHeight="1">
      <c r="A3" s="72" t="s">
        <v>25</v>
      </c>
      <c r="S3" s="123" t="s">
        <v>26</v>
      </c>
    </row>
    <row r="4" spans="1:19" s="64" customFormat="1" ht="21.75" customHeight="1">
      <c r="A4" s="111" t="s">
        <v>58</v>
      </c>
      <c r="B4" s="112" t="s">
        <v>392</v>
      </c>
      <c r="C4" s="112" t="s">
        <v>393</v>
      </c>
      <c r="D4" s="43" t="s">
        <v>394</v>
      </c>
      <c r="E4" s="43"/>
      <c r="F4" s="43"/>
      <c r="G4" s="46" t="s">
        <v>395</v>
      </c>
      <c r="H4" s="112" t="s">
        <v>396</v>
      </c>
      <c r="I4" s="112" t="s">
        <v>397</v>
      </c>
      <c r="J4" s="111" t="s">
        <v>100</v>
      </c>
      <c r="K4" s="111"/>
      <c r="L4" s="111"/>
      <c r="M4" s="111"/>
      <c r="N4" s="111"/>
      <c r="O4" s="111"/>
      <c r="P4" s="111"/>
      <c r="Q4" s="111"/>
      <c r="R4" s="111"/>
      <c r="S4" s="111"/>
    </row>
    <row r="5" spans="1:19" s="64" customFormat="1" ht="26.25" customHeight="1">
      <c r="A5" s="111"/>
      <c r="B5" s="113"/>
      <c r="C5" s="113"/>
      <c r="D5" s="114" t="s">
        <v>74</v>
      </c>
      <c r="E5" s="114" t="s">
        <v>75</v>
      </c>
      <c r="F5" s="114" t="s">
        <v>76</v>
      </c>
      <c r="G5" s="48"/>
      <c r="H5" s="113"/>
      <c r="I5" s="113" t="s">
        <v>397</v>
      </c>
      <c r="J5" s="111" t="s">
        <v>61</v>
      </c>
      <c r="K5" s="27" t="s">
        <v>31</v>
      </c>
      <c r="L5" s="27"/>
      <c r="M5" s="27" t="s">
        <v>35</v>
      </c>
      <c r="N5" s="27" t="s">
        <v>37</v>
      </c>
      <c r="O5" s="27" t="s">
        <v>39</v>
      </c>
      <c r="P5" s="27" t="s">
        <v>41</v>
      </c>
      <c r="Q5" s="27" t="s">
        <v>43</v>
      </c>
      <c r="R5" s="27"/>
      <c r="S5" s="27" t="s">
        <v>46</v>
      </c>
    </row>
    <row r="6" spans="1:19" ht="49.5" customHeight="1">
      <c r="A6" s="111"/>
      <c r="B6" s="115"/>
      <c r="C6" s="115"/>
      <c r="D6" s="116"/>
      <c r="E6" s="116"/>
      <c r="F6" s="116"/>
      <c r="G6" s="49"/>
      <c r="H6" s="115"/>
      <c r="I6" s="115"/>
      <c r="J6" s="111"/>
      <c r="K6" s="29" t="s">
        <v>64</v>
      </c>
      <c r="L6" s="27" t="s">
        <v>65</v>
      </c>
      <c r="M6" s="27"/>
      <c r="N6" s="27"/>
      <c r="O6" s="27"/>
      <c r="P6" s="27"/>
      <c r="Q6" s="29" t="s">
        <v>64</v>
      </c>
      <c r="R6" s="29" t="s">
        <v>65</v>
      </c>
      <c r="S6" s="27"/>
    </row>
    <row r="7" spans="1:19" ht="51.75" customHeight="1">
      <c r="A7" s="117" t="s">
        <v>61</v>
      </c>
      <c r="B7" s="118"/>
      <c r="C7" s="33"/>
      <c r="D7" s="33"/>
      <c r="E7" s="33"/>
      <c r="F7" s="33"/>
      <c r="G7" s="33" t="s">
        <v>388</v>
      </c>
      <c r="H7" s="33"/>
      <c r="I7" s="33"/>
      <c r="J7" s="120">
        <f>SUM(K7:P7)</f>
        <v>0</v>
      </c>
      <c r="K7" s="120"/>
      <c r="L7" s="121"/>
      <c r="M7" s="121"/>
      <c r="N7" s="121"/>
      <c r="O7" s="121"/>
      <c r="P7" s="121"/>
      <c r="Q7" s="121"/>
      <c r="R7" s="121"/>
      <c r="S7" s="121"/>
    </row>
    <row r="8" spans="1:19" ht="51.75" customHeight="1">
      <c r="A8" s="33"/>
      <c r="B8" s="118"/>
      <c r="C8" s="33"/>
      <c r="D8" s="33"/>
      <c r="E8" s="33"/>
      <c r="F8" s="33"/>
      <c r="G8" s="33" t="s">
        <v>388</v>
      </c>
      <c r="H8" s="33"/>
      <c r="I8" s="33"/>
      <c r="J8" s="120">
        <f>SUM(K8:P8)</f>
        <v>0</v>
      </c>
      <c r="K8" s="120"/>
      <c r="L8" s="121"/>
      <c r="M8" s="121"/>
      <c r="N8" s="121"/>
      <c r="O8" s="121"/>
      <c r="P8" s="121"/>
      <c r="Q8" s="121"/>
      <c r="R8" s="121"/>
      <c r="S8" s="121"/>
    </row>
    <row r="9" spans="1:19" ht="51.75" customHeight="1">
      <c r="A9" s="33"/>
      <c r="B9" s="118"/>
      <c r="C9" s="33"/>
      <c r="D9" s="33"/>
      <c r="E9" s="33"/>
      <c r="F9" s="33"/>
      <c r="G9" s="33" t="s">
        <v>388</v>
      </c>
      <c r="H9" s="33"/>
      <c r="I9" s="33"/>
      <c r="J9" s="120">
        <f>SUM(K9:P9)</f>
        <v>0</v>
      </c>
      <c r="K9" s="120"/>
      <c r="L9" s="121"/>
      <c r="M9" s="121"/>
      <c r="N9" s="121"/>
      <c r="O9" s="121"/>
      <c r="P9" s="121"/>
      <c r="Q9" s="121"/>
      <c r="R9" s="121"/>
      <c r="S9" s="121"/>
    </row>
    <row r="10" spans="1:19" ht="31.5" customHeight="1">
      <c r="A10" s="119" t="s">
        <v>398</v>
      </c>
      <c r="B10" s="119"/>
      <c r="C10" s="119"/>
      <c r="D10" s="119"/>
      <c r="E10" s="119"/>
      <c r="F10" s="119"/>
      <c r="G10" s="119"/>
      <c r="H10" s="119"/>
      <c r="I10" s="119"/>
      <c r="J10" s="119"/>
      <c r="K10" s="119"/>
      <c r="L10" s="119"/>
      <c r="M10" s="119"/>
      <c r="N10" s="119"/>
      <c r="O10" s="119"/>
      <c r="P10" s="119"/>
      <c r="Q10" s="119"/>
      <c r="R10" s="119"/>
      <c r="S10" s="119"/>
    </row>
    <row r="11" spans="1:19" ht="12.75" customHeight="1">
      <c r="A11" s="119"/>
      <c r="B11" s="119"/>
      <c r="C11" s="119"/>
      <c r="D11" s="119"/>
      <c r="E11" s="119"/>
      <c r="F11" s="119"/>
      <c r="G11" s="119"/>
      <c r="H11" s="119"/>
      <c r="I11" s="119"/>
      <c r="J11" s="119"/>
      <c r="K11" s="119"/>
      <c r="L11" s="119"/>
      <c r="M11" s="119"/>
      <c r="N11" s="119"/>
      <c r="O11" s="119"/>
      <c r="P11" s="119"/>
      <c r="Q11" s="119"/>
      <c r="R11" s="119"/>
      <c r="S11" s="119"/>
    </row>
  </sheetData>
  <sheetProtection/>
  <mergeCells count="21">
    <mergeCell ref="A1:S1"/>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 ref="A10:S11"/>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V13"/>
  <sheetViews>
    <sheetView showGridLines="0" showZeros="0" workbookViewId="0" topLeftCell="A1">
      <selection activeCell="I13" sqref="I13"/>
    </sheetView>
  </sheetViews>
  <sheetFormatPr defaultColWidth="9.16015625" defaultRowHeight="12.75" customHeight="1"/>
  <cols>
    <col min="1" max="1" width="62" style="0" customWidth="1"/>
    <col min="2" max="3" width="35.5" style="0" customWidth="1"/>
  </cols>
  <sheetData>
    <row r="1" spans="1:3" ht="35.25" customHeight="1">
      <c r="A1" s="91" t="s">
        <v>399</v>
      </c>
      <c r="B1" s="91"/>
      <c r="C1" s="91"/>
    </row>
    <row r="2" spans="1:3" ht="21" customHeight="1">
      <c r="A2" s="91"/>
      <c r="B2" s="91"/>
      <c r="C2" s="92" t="s">
        <v>400</v>
      </c>
    </row>
    <row r="3" spans="1:3" ht="24.75" customHeight="1">
      <c r="A3" s="72" t="s">
        <v>25</v>
      </c>
      <c r="B3" s="72"/>
      <c r="C3" s="93" t="s">
        <v>26</v>
      </c>
    </row>
    <row r="4" spans="1:16" s="89" customFormat="1" ht="21.75" customHeight="1">
      <c r="A4" s="94" t="s">
        <v>401</v>
      </c>
      <c r="B4" s="95" t="s">
        <v>402</v>
      </c>
      <c r="C4" s="96"/>
      <c r="F4" s="97"/>
      <c r="P4" s="97"/>
    </row>
    <row r="5" spans="1:16" s="89" customFormat="1" ht="43.5" customHeight="1">
      <c r="A5" s="94"/>
      <c r="B5" s="98" t="s">
        <v>403</v>
      </c>
      <c r="C5" s="99" t="s">
        <v>404</v>
      </c>
      <c r="E5" s="100">
        <v>3.6</v>
      </c>
      <c r="F5" s="101">
        <v>0</v>
      </c>
      <c r="G5" s="101">
        <v>0.6</v>
      </c>
      <c r="H5" s="100">
        <v>3</v>
      </c>
      <c r="I5" s="101">
        <v>0</v>
      </c>
      <c r="J5" s="100">
        <v>3</v>
      </c>
      <c r="K5" s="100">
        <v>9.4</v>
      </c>
      <c r="L5" s="101">
        <v>0</v>
      </c>
      <c r="M5" s="101">
        <v>0.7</v>
      </c>
      <c r="N5" s="100">
        <v>8.7</v>
      </c>
      <c r="O5" s="101">
        <v>0</v>
      </c>
      <c r="P5" s="100">
        <v>8.7</v>
      </c>
    </row>
    <row r="6" spans="1:16" s="89" customFormat="1" ht="34.5" customHeight="1">
      <c r="A6" s="102" t="s">
        <v>405</v>
      </c>
      <c r="B6" s="103">
        <f>SUM(B7:B9)</f>
        <v>154.62</v>
      </c>
      <c r="C6" s="103">
        <f>C7+C8+C9</f>
        <v>131.69</v>
      </c>
      <c r="E6" s="97"/>
      <c r="G6" s="97"/>
      <c r="I6" s="97"/>
      <c r="J6" s="97"/>
      <c r="K6" s="97"/>
      <c r="L6" s="97"/>
      <c r="M6" s="97"/>
      <c r="N6" s="97"/>
      <c r="O6" s="97"/>
      <c r="P6" s="97"/>
    </row>
    <row r="7" spans="1:16" s="90" customFormat="1" ht="34.5" customHeight="1">
      <c r="A7" s="104" t="s">
        <v>406</v>
      </c>
      <c r="B7" s="103"/>
      <c r="C7" s="103"/>
      <c r="D7" s="105"/>
      <c r="E7" s="105"/>
      <c r="F7" s="105"/>
      <c r="G7" s="105"/>
      <c r="H7" s="105"/>
      <c r="I7" s="105"/>
      <c r="J7" s="105"/>
      <c r="K7" s="105"/>
      <c r="L7" s="105"/>
      <c r="M7" s="105"/>
      <c r="O7" s="105"/>
      <c r="P7" s="105"/>
    </row>
    <row r="8" spans="1:16" s="90" customFormat="1" ht="34.5" customHeight="1">
      <c r="A8" s="106" t="s">
        <v>407</v>
      </c>
      <c r="B8" s="103">
        <v>5.12</v>
      </c>
      <c r="C8" s="107">
        <v>7.89</v>
      </c>
      <c r="D8" s="105"/>
      <c r="E8" s="105"/>
      <c r="G8" s="105"/>
      <c r="H8" s="105"/>
      <c r="I8" s="105"/>
      <c r="J8" s="105"/>
      <c r="K8" s="105"/>
      <c r="L8" s="105"/>
      <c r="M8" s="105"/>
      <c r="O8" s="105"/>
      <c r="P8" s="105"/>
    </row>
    <row r="9" spans="1:16" s="90" customFormat="1" ht="34.5" customHeight="1">
      <c r="A9" s="106" t="s">
        <v>408</v>
      </c>
      <c r="B9" s="103">
        <f>SUM(B10:B11)</f>
        <v>149.5</v>
      </c>
      <c r="C9" s="103">
        <f>SUM(C10:C11)</f>
        <v>123.8</v>
      </c>
      <c r="D9" s="105"/>
      <c r="E9" s="105"/>
      <c r="H9" s="105"/>
      <c r="I9" s="105"/>
      <c r="L9" s="105"/>
      <c r="N9" s="105"/>
      <c r="P9" s="105"/>
    </row>
    <row r="10" spans="1:9" s="90" customFormat="1" ht="34.5" customHeight="1">
      <c r="A10" s="106" t="s">
        <v>409</v>
      </c>
      <c r="B10" s="103"/>
      <c r="C10" s="103"/>
      <c r="D10" s="105"/>
      <c r="E10" s="105"/>
      <c r="F10" s="105"/>
      <c r="G10" s="105"/>
      <c r="H10" s="105"/>
      <c r="I10" s="105"/>
    </row>
    <row r="11" spans="1:8" s="90" customFormat="1" ht="34.5" customHeight="1">
      <c r="A11" s="106" t="s">
        <v>410</v>
      </c>
      <c r="B11" s="103">
        <v>149.5</v>
      </c>
      <c r="C11" s="103">
        <v>123.8</v>
      </c>
      <c r="D11" s="105"/>
      <c r="E11" s="105"/>
      <c r="F11" s="105"/>
      <c r="G11" s="105"/>
      <c r="H11" s="105"/>
    </row>
    <row r="12" spans="1:22" ht="12.75" customHeight="1">
      <c r="A12" s="105"/>
      <c r="B12" s="105"/>
      <c r="C12" s="105"/>
      <c r="D12" s="105"/>
      <c r="E12" s="105"/>
      <c r="F12" s="105"/>
      <c r="G12" s="105"/>
      <c r="H12" s="105"/>
      <c r="I12" s="105"/>
      <c r="J12" s="105"/>
      <c r="K12" s="105"/>
      <c r="L12" s="105"/>
      <c r="M12" s="105"/>
      <c r="N12" s="105"/>
      <c r="O12" s="105"/>
      <c r="P12" s="105"/>
      <c r="Q12" s="105"/>
      <c r="R12" s="105"/>
      <c r="S12" s="105"/>
      <c r="T12" s="105"/>
      <c r="U12" s="105"/>
      <c r="V12" s="90"/>
    </row>
    <row r="13" spans="1:3" ht="24" customHeight="1">
      <c r="A13" s="108"/>
      <c r="B13" s="108"/>
      <c r="C13" s="108"/>
    </row>
  </sheetData>
  <sheetProtection/>
  <mergeCells count="2">
    <mergeCell ref="A13:C13"/>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M14"/>
  <sheetViews>
    <sheetView showGridLines="0" showZeros="0" workbookViewId="0" topLeftCell="A1">
      <selection activeCell="P12" sqref="P12"/>
    </sheetView>
  </sheetViews>
  <sheetFormatPr defaultColWidth="6.83203125" defaultRowHeight="19.5" customHeight="1"/>
  <cols>
    <col min="1" max="1" width="42.83203125" style="65" customWidth="1"/>
    <col min="2" max="4" width="7.16015625" style="66" customWidth="1"/>
    <col min="5" max="5" width="47" style="66" customWidth="1"/>
    <col min="6" max="6" width="39.5" style="66" customWidth="1"/>
    <col min="7" max="195" width="6.83203125" style="67" customWidth="1"/>
    <col min="196" max="196" width="6.83203125" style="0" customWidth="1"/>
  </cols>
  <sheetData>
    <row r="1" spans="1:6" s="61" customFormat="1" ht="36.75" customHeight="1">
      <c r="A1" s="68" t="s">
        <v>411</v>
      </c>
      <c r="B1" s="69"/>
      <c r="C1" s="69"/>
      <c r="D1" s="69"/>
      <c r="E1" s="69"/>
      <c r="F1" s="69"/>
    </row>
    <row r="2" spans="1:6" s="61" customFormat="1" ht="24" customHeight="1">
      <c r="A2" s="70"/>
      <c r="B2" s="70"/>
      <c r="C2" s="70"/>
      <c r="D2" s="70"/>
      <c r="E2" s="70"/>
      <c r="F2" s="71" t="s">
        <v>412</v>
      </c>
    </row>
    <row r="3" spans="1:6" s="61" customFormat="1" ht="15" customHeight="1">
      <c r="A3" s="72" t="s">
        <v>98</v>
      </c>
      <c r="B3" s="72"/>
      <c r="C3" s="72"/>
      <c r="D3" s="73"/>
      <c r="E3" s="73"/>
      <c r="F3" s="74" t="s">
        <v>26</v>
      </c>
    </row>
    <row r="4" spans="1:6" s="62" customFormat="1" ht="24" customHeight="1">
      <c r="A4" s="75" t="s">
        <v>58</v>
      </c>
      <c r="B4" s="27" t="s">
        <v>413</v>
      </c>
      <c r="C4" s="27"/>
      <c r="D4" s="27"/>
      <c r="E4" s="27" t="s">
        <v>73</v>
      </c>
      <c r="F4" s="76" t="s">
        <v>404</v>
      </c>
    </row>
    <row r="5" spans="1:6" s="62" customFormat="1" ht="24.75" customHeight="1">
      <c r="A5" s="75"/>
      <c r="B5" s="27"/>
      <c r="C5" s="27"/>
      <c r="D5" s="27"/>
      <c r="E5" s="27"/>
      <c r="F5" s="76"/>
    </row>
    <row r="6" spans="1:6" s="63" customFormat="1" ht="38.25" customHeight="1">
      <c r="A6" s="75"/>
      <c r="B6" s="77" t="s">
        <v>74</v>
      </c>
      <c r="C6" s="77" t="s">
        <v>75</v>
      </c>
      <c r="D6" s="77" t="s">
        <v>76</v>
      </c>
      <c r="E6" s="27"/>
      <c r="F6" s="76"/>
    </row>
    <row r="7" spans="1:195" s="64" customFormat="1" ht="35.25" customHeight="1">
      <c r="A7" s="78"/>
      <c r="B7" s="79"/>
      <c r="C7" s="79"/>
      <c r="D7" s="79"/>
      <c r="E7" s="80" t="s">
        <v>61</v>
      </c>
      <c r="F7" s="81">
        <f>SUM(F8:F11)</f>
        <v>0</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row>
    <row r="8" spans="1:6" ht="30" customHeight="1">
      <c r="A8" s="83"/>
      <c r="B8" s="84"/>
      <c r="C8" s="84"/>
      <c r="D8" s="84"/>
      <c r="E8" s="85"/>
      <c r="F8" s="86"/>
    </row>
    <row r="9" spans="1:6" ht="30" customHeight="1">
      <c r="A9" s="83"/>
      <c r="B9" s="84"/>
      <c r="C9" s="84"/>
      <c r="D9" s="84"/>
      <c r="E9" s="85"/>
      <c r="F9" s="86"/>
    </row>
    <row r="10" spans="1:6" ht="30" customHeight="1">
      <c r="A10" s="83"/>
      <c r="B10" s="84"/>
      <c r="C10" s="84"/>
      <c r="D10" s="84"/>
      <c r="E10" s="85"/>
      <c r="F10" s="86"/>
    </row>
    <row r="11" spans="1:6" ht="30" customHeight="1">
      <c r="A11" s="83"/>
      <c r="B11" s="84"/>
      <c r="C11" s="84"/>
      <c r="D11" s="84"/>
      <c r="E11" s="85"/>
      <c r="F11" s="86"/>
    </row>
    <row r="12" spans="1:6" ht="19.5" customHeight="1">
      <c r="A12" s="87" t="s">
        <v>414</v>
      </c>
      <c r="B12" s="87"/>
      <c r="C12" s="87"/>
      <c r="D12" s="87"/>
      <c r="E12" s="87"/>
      <c r="F12" s="87"/>
    </row>
    <row r="13" spans="1:6" ht="19.5" customHeight="1">
      <c r="A13" s="88"/>
      <c r="B13" s="88"/>
      <c r="C13" s="88"/>
      <c r="D13" s="88"/>
      <c r="E13" s="88"/>
      <c r="F13" s="88"/>
    </row>
    <row r="14" spans="1:6" ht="11.25">
      <c r="A14" s="88"/>
      <c r="B14" s="88"/>
      <c r="C14" s="88"/>
      <c r="D14" s="88"/>
      <c r="E14" s="88"/>
      <c r="F14" s="88"/>
    </row>
  </sheetData>
  <sheetProtection/>
  <mergeCells count="7">
    <mergeCell ref="A3:C3"/>
    <mergeCell ref="A12:F12"/>
    <mergeCell ref="A4:A6"/>
    <mergeCell ref="E4:E6"/>
    <mergeCell ref="F4:F6"/>
    <mergeCell ref="B4:D5"/>
    <mergeCell ref="A13:F14"/>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7"/>
  <sheetViews>
    <sheetView showGridLines="0" showZeros="0" workbookViewId="0" topLeftCell="B1">
      <selection activeCell="AD13" sqref="AD13"/>
    </sheetView>
  </sheetViews>
  <sheetFormatPr defaultColWidth="9.33203125" defaultRowHeight="12.75" customHeight="1"/>
  <cols>
    <col min="1" max="1" width="24.66015625" style="20" customWidth="1"/>
    <col min="2" max="2" width="9.33203125" style="20" customWidth="1"/>
    <col min="3" max="3" width="8.83203125" style="20" bestFit="1" customWidth="1"/>
    <col min="4" max="4" width="9" style="20" bestFit="1" customWidth="1"/>
    <col min="5" max="5" width="11" style="20" customWidth="1"/>
    <col min="6" max="6" width="9.83203125" style="20" customWidth="1"/>
    <col min="7" max="7" width="9" style="20" customWidth="1"/>
    <col min="8" max="8" width="6.83203125" style="20" customWidth="1"/>
    <col min="9" max="9" width="9.33203125" style="20" customWidth="1"/>
    <col min="10" max="10" width="8.16015625" style="20" customWidth="1"/>
    <col min="11" max="11" width="9.16015625" style="20" customWidth="1"/>
    <col min="12" max="12" width="12" style="20" customWidth="1"/>
    <col min="13" max="13" width="9.83203125" style="20" customWidth="1"/>
    <col min="14" max="14" width="9.66015625" style="20" customWidth="1"/>
    <col min="15" max="15" width="9" style="20" customWidth="1"/>
    <col min="16" max="18" width="9.16015625" style="20" customWidth="1"/>
    <col min="19" max="20" width="8.5" style="20" customWidth="1"/>
    <col min="21" max="22" width="9.16015625" style="20" customWidth="1"/>
    <col min="23" max="16384" width="9.33203125" style="20" customWidth="1"/>
  </cols>
  <sheetData>
    <row r="1" spans="1:22" ht="22.5">
      <c r="A1" s="21" t="s">
        <v>415</v>
      </c>
      <c r="B1" s="21"/>
      <c r="C1" s="21"/>
      <c r="D1" s="21"/>
      <c r="E1" s="21"/>
      <c r="F1" s="21"/>
      <c r="G1" s="21"/>
      <c r="H1" s="21"/>
      <c r="I1" s="21"/>
      <c r="J1" s="21"/>
      <c r="K1" s="21"/>
      <c r="L1" s="21"/>
      <c r="M1" s="21"/>
      <c r="N1" s="21"/>
      <c r="O1" s="21"/>
      <c r="P1" s="21"/>
      <c r="Q1" s="21"/>
      <c r="R1" s="21"/>
      <c r="S1" s="21"/>
      <c r="T1" s="21"/>
      <c r="U1" s="21"/>
      <c r="V1" s="21"/>
    </row>
    <row r="2" spans="1:22" ht="12.75" customHeight="1">
      <c r="A2" s="21"/>
      <c r="B2" s="21"/>
      <c r="C2" s="21"/>
      <c r="D2" s="21"/>
      <c r="E2" s="21"/>
      <c r="F2" s="21"/>
      <c r="G2" s="21"/>
      <c r="H2" s="21"/>
      <c r="I2" s="21"/>
      <c r="J2" s="21"/>
      <c r="K2" s="21"/>
      <c r="L2" s="21"/>
      <c r="M2" s="21"/>
      <c r="N2" s="21"/>
      <c r="O2" s="21"/>
      <c r="P2" s="21"/>
      <c r="Q2" s="21"/>
      <c r="R2" s="21"/>
      <c r="S2" s="21"/>
      <c r="T2" s="21"/>
      <c r="U2" s="55" t="s">
        <v>416</v>
      </c>
      <c r="V2" s="21"/>
    </row>
    <row r="3" spans="1:22" ht="12.75" customHeight="1">
      <c r="A3" s="22" t="s">
        <v>98</v>
      </c>
      <c r="B3" s="23" t="s">
        <v>99</v>
      </c>
      <c r="C3" s="23"/>
      <c r="D3" s="23"/>
      <c r="E3" s="23"/>
      <c r="F3" s="23"/>
      <c r="G3" s="23"/>
      <c r="H3" s="23"/>
      <c r="I3" s="23"/>
      <c r="J3" s="23"/>
      <c r="K3" s="23"/>
      <c r="L3" s="23"/>
      <c r="M3" s="23"/>
      <c r="N3" s="23"/>
      <c r="O3" s="23"/>
      <c r="P3" s="23"/>
      <c r="Q3" s="23"/>
      <c r="R3" s="23"/>
      <c r="S3" s="23"/>
      <c r="T3" s="23"/>
      <c r="U3" s="56" t="s">
        <v>26</v>
      </c>
      <c r="V3" s="23"/>
    </row>
    <row r="4" spans="1:22" ht="12.75" customHeight="1">
      <c r="A4" s="24" t="s">
        <v>58</v>
      </c>
      <c r="B4" s="24" t="s">
        <v>375</v>
      </c>
      <c r="C4" s="25" t="s">
        <v>100</v>
      </c>
      <c r="D4" s="25"/>
      <c r="E4" s="25"/>
      <c r="F4" s="25"/>
      <c r="G4" s="25"/>
      <c r="H4" s="25"/>
      <c r="I4" s="25"/>
      <c r="J4" s="25"/>
      <c r="K4" s="25"/>
      <c r="L4" s="25"/>
      <c r="M4" s="46" t="s">
        <v>417</v>
      </c>
      <c r="N4" s="46" t="s">
        <v>418</v>
      </c>
      <c r="O4" s="39" t="s">
        <v>419</v>
      </c>
      <c r="P4" s="47"/>
      <c r="Q4" s="47"/>
      <c r="R4" s="57"/>
      <c r="S4" s="39" t="s">
        <v>420</v>
      </c>
      <c r="T4" s="47"/>
      <c r="U4" s="47"/>
      <c r="V4" s="57"/>
    </row>
    <row r="5" spans="1:22" ht="30" customHeight="1">
      <c r="A5" s="26"/>
      <c r="B5" s="26"/>
      <c r="C5" s="25" t="s">
        <v>61</v>
      </c>
      <c r="D5" s="27" t="s">
        <v>31</v>
      </c>
      <c r="E5" s="27"/>
      <c r="F5" s="27" t="s">
        <v>35</v>
      </c>
      <c r="G5" s="27" t="s">
        <v>37</v>
      </c>
      <c r="H5" s="27" t="s">
        <v>39</v>
      </c>
      <c r="I5" s="27" t="s">
        <v>41</v>
      </c>
      <c r="J5" s="27" t="s">
        <v>43</v>
      </c>
      <c r="K5" s="27"/>
      <c r="L5" s="27" t="s">
        <v>46</v>
      </c>
      <c r="M5" s="48"/>
      <c r="N5" s="48"/>
      <c r="O5" s="46" t="s">
        <v>421</v>
      </c>
      <c r="P5" s="46" t="s">
        <v>422</v>
      </c>
      <c r="Q5" s="46" t="s">
        <v>423</v>
      </c>
      <c r="R5" s="46" t="s">
        <v>424</v>
      </c>
      <c r="S5" s="46" t="s">
        <v>421</v>
      </c>
      <c r="T5" s="46" t="s">
        <v>422</v>
      </c>
      <c r="U5" s="46" t="s">
        <v>423</v>
      </c>
      <c r="V5" s="46" t="s">
        <v>424</v>
      </c>
    </row>
    <row r="6" spans="1:22" ht="63.75" customHeight="1">
      <c r="A6" s="28"/>
      <c r="B6" s="28"/>
      <c r="C6" s="25"/>
      <c r="D6" s="29" t="s">
        <v>64</v>
      </c>
      <c r="E6" s="27" t="s">
        <v>65</v>
      </c>
      <c r="F6" s="27"/>
      <c r="G6" s="27"/>
      <c r="H6" s="27"/>
      <c r="I6" s="27"/>
      <c r="J6" s="29" t="s">
        <v>64</v>
      </c>
      <c r="K6" s="29" t="s">
        <v>65</v>
      </c>
      <c r="L6" s="27"/>
      <c r="M6" s="49"/>
      <c r="N6" s="49"/>
      <c r="O6" s="49"/>
      <c r="P6" s="49"/>
      <c r="Q6" s="49"/>
      <c r="R6" s="49"/>
      <c r="S6" s="49"/>
      <c r="T6" s="49"/>
      <c r="U6" s="49"/>
      <c r="V6" s="49"/>
    </row>
    <row r="7" spans="1:22" ht="24.75" customHeight="1">
      <c r="A7" s="30" t="s">
        <v>69</v>
      </c>
      <c r="B7" s="31"/>
      <c r="C7" s="32">
        <v>120</v>
      </c>
      <c r="D7" s="32">
        <v>120</v>
      </c>
      <c r="E7" s="31"/>
      <c r="F7" s="31"/>
      <c r="G7" s="31"/>
      <c r="H7" s="31"/>
      <c r="I7" s="31"/>
      <c r="J7" s="31"/>
      <c r="K7" s="31"/>
      <c r="L7" s="31"/>
      <c r="M7" s="31"/>
      <c r="N7" s="31"/>
      <c r="O7" s="31"/>
      <c r="P7" s="31"/>
      <c r="Q7" s="31"/>
      <c r="R7" s="31"/>
      <c r="S7" s="31"/>
      <c r="T7" s="31"/>
      <c r="U7" s="31"/>
      <c r="V7" s="31"/>
    </row>
    <row r="8" spans="1:22" ht="24.75" customHeight="1">
      <c r="A8" s="30"/>
      <c r="B8" s="33" t="s">
        <v>377</v>
      </c>
      <c r="C8" s="34">
        <v>85.5</v>
      </c>
      <c r="D8" s="34">
        <v>85.5</v>
      </c>
      <c r="E8" s="35"/>
      <c r="F8" s="35"/>
      <c r="G8" s="35"/>
      <c r="H8" s="35"/>
      <c r="I8" s="35"/>
      <c r="J8" s="35"/>
      <c r="K8" s="35"/>
      <c r="L8" s="35"/>
      <c r="M8" s="50" t="s">
        <v>425</v>
      </c>
      <c r="N8" s="51" t="s">
        <v>426</v>
      </c>
      <c r="O8" s="52" t="s">
        <v>427</v>
      </c>
      <c r="P8" s="50" t="s">
        <v>428</v>
      </c>
      <c r="Q8" s="58" t="s">
        <v>429</v>
      </c>
      <c r="R8" s="58" t="s">
        <v>430</v>
      </c>
      <c r="S8" s="59" t="s">
        <v>431</v>
      </c>
      <c r="T8" s="60"/>
      <c r="U8" s="60"/>
      <c r="V8" s="60"/>
    </row>
    <row r="9" spans="1:22" ht="24.75" customHeight="1">
      <c r="A9" s="30"/>
      <c r="B9" s="33" t="s">
        <v>379</v>
      </c>
      <c r="C9" s="36">
        <v>34.5</v>
      </c>
      <c r="D9" s="37">
        <v>34.5</v>
      </c>
      <c r="E9" s="38"/>
      <c r="F9" s="38"/>
      <c r="G9" s="38"/>
      <c r="H9" s="38"/>
      <c r="I9" s="38"/>
      <c r="J9" s="38"/>
      <c r="K9" s="38"/>
      <c r="L9" s="38"/>
      <c r="M9" s="53" t="s">
        <v>432</v>
      </c>
      <c r="N9" s="51" t="s">
        <v>426</v>
      </c>
      <c r="O9" s="54" t="s">
        <v>433</v>
      </c>
      <c r="P9" s="54" t="s">
        <v>434</v>
      </c>
      <c r="Q9" s="54" t="s">
        <v>435</v>
      </c>
      <c r="R9" s="53" t="s">
        <v>436</v>
      </c>
      <c r="S9" s="53" t="s">
        <v>437</v>
      </c>
      <c r="T9" s="53" t="s">
        <v>438</v>
      </c>
      <c r="U9" s="53" t="s">
        <v>439</v>
      </c>
      <c r="V9" s="43"/>
    </row>
    <row r="10" spans="1:22" ht="24.75" customHeight="1">
      <c r="A10" s="30"/>
      <c r="B10" s="39"/>
      <c r="C10" s="40"/>
      <c r="D10" s="41"/>
      <c r="E10" s="42"/>
      <c r="F10" s="42"/>
      <c r="G10" s="42"/>
      <c r="H10" s="42"/>
      <c r="I10" s="42"/>
      <c r="J10" s="42"/>
      <c r="K10" s="42"/>
      <c r="L10" s="42"/>
      <c r="M10" s="42"/>
      <c r="N10" s="42"/>
      <c r="O10" s="43"/>
      <c r="P10" s="43"/>
      <c r="Q10" s="43"/>
      <c r="R10" s="43"/>
      <c r="S10" s="43"/>
      <c r="T10" s="43"/>
      <c r="U10" s="43"/>
      <c r="V10" s="43"/>
    </row>
    <row r="11" spans="1:22" ht="24.75" customHeight="1">
      <c r="A11" s="30"/>
      <c r="B11" s="39"/>
      <c r="C11" s="40"/>
      <c r="D11" s="41"/>
      <c r="E11" s="42"/>
      <c r="F11" s="42"/>
      <c r="G11" s="42"/>
      <c r="H11" s="42"/>
      <c r="I11" s="42"/>
      <c r="J11" s="42"/>
      <c r="K11" s="42"/>
      <c r="L11" s="42"/>
      <c r="M11" s="42"/>
      <c r="N11" s="42"/>
      <c r="O11" s="43"/>
      <c r="P11" s="43"/>
      <c r="Q11" s="43"/>
      <c r="R11" s="43"/>
      <c r="S11" s="43"/>
      <c r="T11" s="43"/>
      <c r="U11" s="43"/>
      <c r="V11" s="43"/>
    </row>
    <row r="12" spans="1:22" ht="24.75" customHeight="1">
      <c r="A12" s="25"/>
      <c r="B12" s="43"/>
      <c r="C12" s="42"/>
      <c r="D12" s="42"/>
      <c r="E12" s="42"/>
      <c r="F12" s="42"/>
      <c r="G12" s="42"/>
      <c r="H12" s="42"/>
      <c r="I12" s="42"/>
      <c r="J12" s="42"/>
      <c r="K12" s="42"/>
      <c r="L12" s="42"/>
      <c r="M12" s="42"/>
      <c r="N12" s="42"/>
      <c r="O12" s="43"/>
      <c r="P12" s="43"/>
      <c r="Q12" s="43"/>
      <c r="R12" s="43"/>
      <c r="S12" s="43"/>
      <c r="T12" s="43"/>
      <c r="U12" s="43"/>
      <c r="V12" s="43"/>
    </row>
    <row r="13" spans="1:22" ht="24.75" customHeight="1">
      <c r="A13" s="25"/>
      <c r="B13" s="43"/>
      <c r="C13" s="42"/>
      <c r="D13" s="42"/>
      <c r="E13" s="42"/>
      <c r="F13" s="42"/>
      <c r="G13" s="42"/>
      <c r="H13" s="42"/>
      <c r="I13" s="42"/>
      <c r="J13" s="42"/>
      <c r="K13" s="42"/>
      <c r="L13" s="42"/>
      <c r="M13" s="42"/>
      <c r="N13" s="42"/>
      <c r="O13" s="43"/>
      <c r="P13" s="43"/>
      <c r="Q13" s="43"/>
      <c r="R13" s="43"/>
      <c r="S13" s="43"/>
      <c r="T13" s="43"/>
      <c r="U13" s="43"/>
      <c r="V13" s="43"/>
    </row>
    <row r="14" spans="1:22" ht="24.75" customHeight="1">
      <c r="A14" s="25"/>
      <c r="B14" s="43"/>
      <c r="C14" s="42"/>
      <c r="D14" s="42"/>
      <c r="E14" s="42"/>
      <c r="F14" s="42"/>
      <c r="G14" s="42"/>
      <c r="H14" s="42"/>
      <c r="I14" s="42"/>
      <c r="J14" s="42"/>
      <c r="K14" s="42"/>
      <c r="L14" s="42"/>
      <c r="M14" s="42"/>
      <c r="N14" s="42"/>
      <c r="O14" s="43"/>
      <c r="P14" s="43"/>
      <c r="Q14" s="43"/>
      <c r="R14" s="43"/>
      <c r="S14" s="43"/>
      <c r="T14" s="43"/>
      <c r="U14" s="43"/>
      <c r="V14" s="43"/>
    </row>
    <row r="15" spans="1:22" ht="24.75" customHeight="1">
      <c r="A15" s="25"/>
      <c r="B15" s="25"/>
      <c r="C15" s="44"/>
      <c r="D15" s="42"/>
      <c r="E15" s="42"/>
      <c r="F15" s="42"/>
      <c r="G15" s="42"/>
      <c r="H15" s="42"/>
      <c r="I15" s="42"/>
      <c r="J15" s="42"/>
      <c r="K15" s="42"/>
      <c r="L15" s="42"/>
      <c r="M15" s="42"/>
      <c r="N15" s="42"/>
      <c r="O15" s="43"/>
      <c r="P15" s="43"/>
      <c r="Q15" s="43"/>
      <c r="R15" s="43"/>
      <c r="S15" s="43"/>
      <c r="T15" s="43"/>
      <c r="U15" s="43"/>
      <c r="V15" s="43"/>
    </row>
    <row r="16" spans="1:22" ht="12.75" customHeight="1">
      <c r="A16" s="45"/>
      <c r="B16" s="45"/>
      <c r="C16" s="45"/>
      <c r="D16" s="45"/>
      <c r="E16" s="45"/>
      <c r="F16" s="45"/>
      <c r="G16" s="45"/>
      <c r="H16" s="45"/>
      <c r="I16" s="45"/>
      <c r="J16" s="45"/>
      <c r="K16" s="45"/>
      <c r="L16" s="45"/>
      <c r="M16" s="45"/>
      <c r="N16" s="45"/>
      <c r="O16" s="45"/>
      <c r="P16" s="45"/>
      <c r="Q16" s="45"/>
      <c r="R16" s="45"/>
      <c r="S16" s="45"/>
      <c r="T16" s="45"/>
      <c r="U16" s="45"/>
      <c r="V16" s="45"/>
    </row>
    <row r="17" ht="12.75" customHeight="1">
      <c r="A17" s="45"/>
    </row>
  </sheetData>
  <sheetProtection/>
  <mergeCells count="2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tabSelected="1" workbookViewId="0" topLeftCell="A1">
      <selection activeCell="B4" sqref="B4"/>
    </sheetView>
  </sheetViews>
  <sheetFormatPr defaultColWidth="9.33203125" defaultRowHeight="11.25"/>
  <cols>
    <col min="1" max="1" width="23.66015625" style="5" customWidth="1"/>
    <col min="2" max="2" width="36.1601562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440</v>
      </c>
      <c r="B1" s="6"/>
      <c r="C1" s="6"/>
      <c r="D1" s="6"/>
      <c r="E1" s="7"/>
    </row>
    <row r="2" spans="1:5" s="1" customFormat="1" ht="26.25" customHeight="1">
      <c r="A2" s="1" t="s">
        <v>441</v>
      </c>
      <c r="B2" s="1" t="s">
        <v>99</v>
      </c>
      <c r="E2" s="8"/>
    </row>
    <row r="3" spans="1:5" s="2" customFormat="1" ht="30" customHeight="1">
      <c r="A3" s="9" t="s">
        <v>442</v>
      </c>
      <c r="B3" s="10" t="s">
        <v>443</v>
      </c>
      <c r="C3" s="9" t="s">
        <v>444</v>
      </c>
      <c r="D3" s="9" t="s">
        <v>445</v>
      </c>
      <c r="E3" s="11" t="s">
        <v>446</v>
      </c>
    </row>
    <row r="4" spans="1:5" s="2" customFormat="1" ht="58.5" customHeight="1">
      <c r="A4" s="12" t="s">
        <v>442</v>
      </c>
      <c r="B4" s="13" t="s">
        <v>447</v>
      </c>
      <c r="C4" s="9" t="s">
        <v>448</v>
      </c>
      <c r="D4" s="9"/>
      <c r="E4" s="9"/>
    </row>
    <row r="5" spans="1:5" s="3" customFormat="1" ht="60.75" customHeight="1">
      <c r="A5" s="14" t="s">
        <v>449</v>
      </c>
      <c r="B5" s="10" t="s">
        <v>450</v>
      </c>
      <c r="C5" s="15"/>
      <c r="D5" s="15"/>
      <c r="E5" s="11"/>
    </row>
    <row r="6" spans="1:5" s="4" customFormat="1" ht="60.75" customHeight="1">
      <c r="A6" s="14" t="s">
        <v>451</v>
      </c>
      <c r="B6" s="16"/>
      <c r="C6" s="17"/>
      <c r="D6" s="17"/>
      <c r="E6" s="18"/>
    </row>
    <row r="7" spans="1:5" s="4" customFormat="1" ht="60.75" customHeight="1">
      <c r="A7" s="14" t="s">
        <v>452</v>
      </c>
      <c r="B7" s="16"/>
      <c r="C7" s="17"/>
      <c r="D7" s="17"/>
      <c r="E7" s="18"/>
    </row>
    <row r="8" spans="1:2" s="1" customFormat="1" ht="21" customHeight="1">
      <c r="A8" s="1" t="s">
        <v>453</v>
      </c>
      <c r="B8" s="1" t="s">
        <v>454</v>
      </c>
    </row>
    <row r="9" spans="1:2" s="1" customFormat="1" ht="21" customHeight="1">
      <c r="A9" s="1" t="s">
        <v>455</v>
      </c>
      <c r="B9" s="19">
        <v>53876020</v>
      </c>
    </row>
    <row r="10" spans="1:2" s="1" customFormat="1" ht="21" customHeight="1">
      <c r="A10" s="1" t="s">
        <v>456</v>
      </c>
      <c r="B10" s="19">
        <v>13941388308</v>
      </c>
    </row>
    <row r="11" spans="1:2" s="1" customFormat="1" ht="21" customHeight="1">
      <c r="A11" s="1" t="s">
        <v>457</v>
      </c>
      <c r="B11" s="1" t="s">
        <v>458</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2019-02-11T09:12:54Z</cp:lastPrinted>
  <dcterms:created xsi:type="dcterms:W3CDTF">2017-01-26T02:06:17Z</dcterms:created>
  <dcterms:modified xsi:type="dcterms:W3CDTF">2021-06-01T08:38:22Z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