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tabRatio="786" firstSheet="37" activeTab="39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'2部门收支总表（分单位）'!$A$1:$P$12</definedName>
    <definedName name="_xlnm.Print_Area" localSheetId="21">'公开表皮'!$A$1:$P$16</definedName>
    <definedName name="_xlnm.Print_Area" localSheetId="22">'目录'!$A$1:$A$20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'16购买服务表'!$1:$1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<sst xmlns="http://schemas.openxmlformats.org/spreadsheetml/2006/main" count="591" uniqueCount="198">
  <si>
    <t>2020年部门预算和“三公”经费预算公开表</t>
  </si>
  <si>
    <t xml:space="preserve"> </t>
  </si>
  <si>
    <t>目        录</t>
  </si>
  <si>
    <t xml:space="preserve">                    一、2020年部门收支总体情况表 </t>
  </si>
  <si>
    <t xml:space="preserve">                    二、2020年部门收支总体情况（分单位） </t>
  </si>
  <si>
    <t xml:space="preserve">                    三、2020年部门收入总体情况表 </t>
  </si>
  <si>
    <t xml:space="preserve">                    四、2020年部门支出总体情况表</t>
  </si>
  <si>
    <t xml:space="preserve">                    五、2020年部门支出总体情况表（按功能科目） </t>
  </si>
  <si>
    <t xml:space="preserve">                    六、2020年部门财政拨款收支总体情况表 </t>
  </si>
  <si>
    <t xml:space="preserve">                    七、2020年部门财政拨款支出总体情况表（按功能科目） </t>
  </si>
  <si>
    <t xml:space="preserve">                    八、2020年部门一般公共预算支出情况表 </t>
  </si>
  <si>
    <t xml:space="preserve">                    九、2020年部门一般公共预算基本支出情况表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</si>
  <si>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</si>
  <si>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</si>
  <si>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</si>
  <si>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</si>
  <si>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</si>
  <si>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</si>
  <si>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</si>
  <si>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</si>
  <si>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</si>
  <si>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</si>
  <si>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</si>
  <si>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公开表1</t>
  </si>
  <si>
    <t>部门名称：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</si>
  <si>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</si>
  <si>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</si>
  <si>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</si>
  <si>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</si>
  <si>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</si>
  <si>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</si>
  <si>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合计</t>
  </si>
  <si>
    <t>其中：上级提前告知转移支付资金</t>
  </si>
  <si>
    <t>教育支出</t>
  </si>
  <si>
    <t>二、纳入预算管理的专项收入</t>
  </si>
  <si>
    <t xml:space="preserve">  进修及培训</t>
  </si>
  <si>
    <t>三、纳入预算管理的行政事业性收费收入</t>
  </si>
  <si>
    <t xml:space="preserve">    干部教育</t>
  </si>
  <si>
    <t>四、国有资源（资产）有偿使用收入</t>
  </si>
  <si>
    <t>社会保障和就业支出</t>
  </si>
  <si>
    <t>五、政府住房基金收入</t>
  </si>
  <si>
    <t xml:space="preserve">  行政事业单位养老支出</t>
  </si>
  <si>
    <t>六、纳入预算管理的政府性基金收入</t>
  </si>
  <si>
    <t xml:space="preserve">    事业单位离退休</t>
  </si>
  <si>
    <t xml:space="preserve">    机关事业单位基本养老保险缴费支出</t>
  </si>
  <si>
    <t>七、纳入专户管理的行政事业性收费收入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</si>
  <si>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</si>
  <si>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</si>
  <si>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</si>
  <si>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</si>
  <si>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</si>
  <si>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</si>
  <si>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</si>
  <si>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收    入    合    计</t>
  </si>
  <si>
    <t>支  出   合    计</t>
  </si>
  <si>
    <t>2020年部门收支总体情况表（分单位）</t>
  </si>
  <si>
    <t>公开表2</t>
  </si>
  <si>
    <t>单位名称</t>
  </si>
  <si>
    <t>收入预算</t>
  </si>
  <si>
    <t>支出预算</t>
  </si>
  <si>
    <t>基本支出</t>
  </si>
  <si>
    <t>项目支出</t>
  </si>
  <si>
    <t>小计</t>
  </si>
  <si>
    <t>工资福利支出</t>
  </si>
  <si>
    <t>商品和服务支出</t>
  </si>
  <si>
    <t>对个人和家庭的补助支出</t>
  </si>
  <si>
    <t>部门合计</t>
  </si>
  <si>
    <t>2020年部门收入预算总表</t>
  </si>
  <si>
    <t>公开表3</t>
  </si>
  <si>
    <t>科目编码</t>
  </si>
  <si>
    <t>科目名称</t>
  </si>
  <si>
    <t>类</t>
  </si>
  <si>
    <t>款</t>
  </si>
  <si>
    <t>项</t>
  </si>
  <si>
    <t>中共抚顺市委党校</t>
  </si>
  <si>
    <t xml:space="preserve">  08</t>
  </si>
  <si>
    <t>02</t>
  </si>
  <si>
    <t>干部教育</t>
  </si>
  <si>
    <t xml:space="preserve">  05</t>
  </si>
  <si>
    <t>事业单位离退休</t>
  </si>
  <si>
    <t>05</t>
  </si>
  <si>
    <t>机关事业单位基本养老保险缴费支出</t>
  </si>
  <si>
    <t>06</t>
  </si>
  <si>
    <t>机关事业单位职业年金缴费支出</t>
  </si>
  <si>
    <t xml:space="preserve">  11</t>
  </si>
  <si>
    <t>事业单位医疗</t>
  </si>
  <si>
    <t xml:space="preserve">  02</t>
  </si>
  <si>
    <t>01</t>
  </si>
  <si>
    <t>住房公积金</t>
  </si>
  <si>
    <t>2020年部门支出总体情况表</t>
  </si>
  <si>
    <t>公开表4</t>
  </si>
  <si>
    <t>单位1</t>
  </si>
  <si>
    <r>
      <t>0</t>
    </r>
    <r>
      <rPr>
        <sz val="9"/>
        <rFont val="宋体"/>
        <family val="0"/>
      </rPr>
      <t>1</t>
    </r>
  </si>
  <si>
    <t>单位2</t>
  </si>
  <si>
    <t>一般公共服务支出</t>
  </si>
  <si>
    <t xml:space="preserve">  人大事务</t>
  </si>
  <si>
    <t xml:space="preserve">    行政运行</t>
  </si>
  <si>
    <t>……</t>
  </si>
  <si>
    <t>2020年部门支出总体情况表（按功能科目）</t>
  </si>
  <si>
    <t>公开表5</t>
  </si>
  <si>
    <t>按资金来源划分</t>
  </si>
  <si>
    <t>2020年部门财政拨款收支总体情况表</t>
  </si>
  <si>
    <t>公开表6</t>
  </si>
  <si>
    <r>
      <t xml:space="preserve">部门名称： </t>
    </r>
    <r>
      <rPr>
        <b/>
        <sz val="10"/>
        <rFont val="宋体"/>
        <family val="0"/>
      </rPr>
      <t xml:space="preserve"> </t>
    </r>
  </si>
  <si>
    <t>财政拨款收入预算</t>
  </si>
  <si>
    <t>财政拨款支出预算</t>
  </si>
  <si>
    <t>市委党校</t>
  </si>
  <si>
    <t>1059.31</t>
  </si>
  <si>
    <t>580.87</t>
  </si>
  <si>
    <r>
      <t>1</t>
    </r>
    <r>
      <rPr>
        <sz val="9"/>
        <color indexed="8"/>
        <rFont val="宋体"/>
        <family val="0"/>
      </rPr>
      <t>55.62</t>
    </r>
  </si>
  <si>
    <t>2020年部门财政拨款收支总体情况表（按功能科目）</t>
  </si>
  <si>
    <t>公开表7</t>
  </si>
  <si>
    <t>支出内容</t>
  </si>
  <si>
    <t>2020年部门一般公共预算支出情况表</t>
  </si>
  <si>
    <t>公开表8</t>
  </si>
  <si>
    <t>301工资福利支出</t>
  </si>
  <si>
    <t>302商品和服务支出</t>
  </si>
  <si>
    <t>303对个人和家庭的补助</t>
  </si>
  <si>
    <t xml:space="preserve">399其他支出 </t>
  </si>
  <si>
    <t>2020年部门一般公共预算基本支出表</t>
  </si>
  <si>
    <t>公开表9</t>
  </si>
  <si>
    <t xml:space="preserve">部门名称： </t>
  </si>
  <si>
    <t>资金来源</t>
  </si>
  <si>
    <t>2020年部门一般公共预算基本支出情况表（按经济分类）</t>
  </si>
  <si>
    <t>公开表10</t>
  </si>
  <si>
    <t>2020年预算数</t>
  </si>
  <si>
    <t>人员经费</t>
  </si>
  <si>
    <t>公用经费</t>
  </si>
  <si>
    <t>一般公共预算基本支出合计</t>
  </si>
  <si>
    <t>301</t>
  </si>
  <si>
    <t>302</t>
  </si>
  <si>
    <t>303</t>
  </si>
  <si>
    <t>对个人和家庭的补助</t>
  </si>
  <si>
    <t>2020年纳入预算管理的行政事业性收费预算支出表</t>
  </si>
  <si>
    <t>公开表11</t>
  </si>
  <si>
    <r>
      <t>2</t>
    </r>
    <r>
      <rPr>
        <sz val="9"/>
        <rFont val="宋体"/>
        <family val="0"/>
      </rPr>
      <t>05</t>
    </r>
  </si>
  <si>
    <r>
      <t>0</t>
    </r>
    <r>
      <rPr>
        <sz val="9"/>
        <rFont val="宋体"/>
        <family val="0"/>
      </rPr>
      <t>8</t>
    </r>
  </si>
  <si>
    <r>
      <t>0</t>
    </r>
    <r>
      <rPr>
        <sz val="9"/>
        <rFont val="宋体"/>
        <family val="0"/>
      </rPr>
      <t>2</t>
    </r>
  </si>
  <si>
    <t>2020年部门（政府性基金收入）政府性基金预算支出表</t>
  </si>
  <si>
    <r>
      <t>20</t>
    </r>
    <r>
      <rPr>
        <b/>
        <sz val="22"/>
        <rFont val="宋体"/>
        <family val="0"/>
      </rPr>
      <t>20</t>
    </r>
    <r>
      <rPr>
        <b/>
        <sz val="22"/>
        <rFont val="宋体"/>
        <family val="0"/>
      </rPr>
      <t>年部门（国有资本经营收入）国有资本经营预算支出表</t>
    </r>
  </si>
  <si>
    <r>
      <t>2</t>
    </r>
    <r>
      <rPr>
        <sz val="10"/>
        <rFont val="宋体"/>
        <family val="0"/>
      </rPr>
      <t>05</t>
    </r>
  </si>
  <si>
    <r>
      <t>0</t>
    </r>
    <r>
      <rPr>
        <sz val="10"/>
        <rFont val="宋体"/>
        <family val="0"/>
      </rPr>
      <t>8</t>
    </r>
  </si>
  <si>
    <r>
      <t>0</t>
    </r>
    <r>
      <rPr>
        <sz val="10"/>
        <rFont val="宋体"/>
        <family val="0"/>
      </rPr>
      <t>2</t>
    </r>
  </si>
  <si>
    <t>2020年部门项目支出预算表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</si>
  <si>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</si>
  <si>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</si>
  <si>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</si>
  <si>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</si>
  <si>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培训轮训费</t>
  </si>
  <si>
    <t>教职工培训费</t>
  </si>
  <si>
    <t>公务员班餐费</t>
  </si>
  <si>
    <t>教学运行费</t>
  </si>
  <si>
    <t>食堂图书馆维修</t>
  </si>
  <si>
    <t>自来水改造</t>
  </si>
  <si>
    <t>2020年部门政府采购支出预算表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</si>
  <si>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</si>
  <si>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</si>
  <si>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</si>
  <si>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</si>
  <si>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</si>
  <si>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2020年部门政府购买服务支出预算表</t>
  </si>
  <si>
    <r>
      <t>公开表1</t>
    </r>
    <r>
      <rPr>
        <b/>
        <sz val="9"/>
        <rFont val="宋体"/>
        <family val="0"/>
      </rPr>
      <t>6</t>
    </r>
  </si>
  <si>
    <t>单位名称/项目名称</t>
  </si>
  <si>
    <t>功能科目科（类级）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</si>
  <si>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</si>
  <si>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</si>
  <si>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</si>
  <si>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</si>
  <si>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</si>
  <si>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</si>
  <si>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一、本级财政拨款收入</t>
  </si>
  <si>
    <t>2020年部门一般公共预算“三公”经费支出情况表</t>
  </si>
  <si>
    <t>公开表17</t>
  </si>
  <si>
    <t xml:space="preserve">部门名称：                                </t>
  </si>
  <si>
    <t>项目</t>
  </si>
  <si>
    <t>金额</t>
  </si>
  <si>
    <t>2020年预算</t>
  </si>
  <si>
    <t>2019年预算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</si>
  <si>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</si>
  <si>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</si>
  <si>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</si>
  <si>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</si>
  <si>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</si>
  <si>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</si>
  <si>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2020年部门一般公共预算机关运行经费明细表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</si>
  <si>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</si>
  <si>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</si>
  <si>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08</t>
  </si>
  <si>
    <t>2020年部门项目支出预算绩效目标情况表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</si>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</sst>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.0_);[Red]\(0.0\)"/>
    <numFmt numFmtId="179" formatCode=";;"/>
    <numFmt numFmtId="180" formatCode="#,##0.00_ "/>
    <numFmt numFmtId="181" formatCode="#,##0.0000"/>
    <numFmt numFmtId="182" formatCode="#,##0.00_);[Red]\(#,##0.00\)"/>
    <numFmt numFmtId="183" formatCode="0.00_);[Red]\(0.00\)"/>
    <numFmt numFmtId="184" formatCode="#,##0.00;[Red]#,##0.00"/>
  </numFmts>
  <fonts count="45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5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19" fillId="5" borderId="1" applyNumberFormat="0" applyAlignment="0" applyProtection="0"/>
    <xf numFmtId="0" fontId="0" fillId="0" borderId="0">
      <alignment/>
      <protection/>
    </xf>
    <xf numFmtId="0" fontId="21" fillId="6" borderId="0" applyNumberFormat="0" applyBorder="0" applyAlignment="0" applyProtection="0"/>
    <xf numFmtId="0" fontId="20" fillId="7" borderId="1" applyNumberFormat="0" applyAlignment="0" applyProtection="0"/>
    <xf numFmtId="0" fontId="28" fillId="8" borderId="0" applyNumberFormat="0" applyBorder="0" applyAlignment="0" applyProtection="0"/>
    <xf numFmtId="9" fontId="9" fillId="0" borderId="0" applyFont="0" applyFill="0" applyBorder="0" applyAlignment="0" applyProtection="0"/>
    <xf numFmtId="0" fontId="24" fillId="6" borderId="0" applyNumberFormat="0" applyBorder="0" applyAlignment="0" applyProtection="0"/>
    <xf numFmtId="0" fontId="2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2" fillId="9" borderId="0" applyNumberFormat="0" applyBorder="0" applyAlignment="0" applyProtection="0"/>
    <xf numFmtId="0" fontId="0" fillId="10" borderId="2" applyNumberFormat="0" applyFont="0" applyAlignment="0" applyProtection="0"/>
    <xf numFmtId="0" fontId="9" fillId="0" borderId="0">
      <alignment/>
      <protection/>
    </xf>
    <xf numFmtId="0" fontId="24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1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1" fillId="0" borderId="4" applyNumberFormat="0" applyFill="0" applyAlignment="0" applyProtection="0"/>
    <xf numFmtId="0" fontId="24" fillId="13" borderId="0" applyNumberFormat="0" applyBorder="0" applyAlignment="0" applyProtection="0"/>
    <xf numFmtId="0" fontId="34" fillId="0" borderId="5" applyNumberFormat="0" applyFill="0" applyAlignment="0" applyProtection="0"/>
    <xf numFmtId="0" fontId="24" fillId="14" borderId="0" applyNumberFormat="0" applyBorder="0" applyAlignment="0" applyProtection="0"/>
    <xf numFmtId="0" fontId="27" fillId="7" borderId="6" applyNumberFormat="0" applyAlignment="0" applyProtection="0"/>
    <xf numFmtId="0" fontId="20" fillId="7" borderId="1" applyNumberFormat="0" applyAlignment="0" applyProtection="0"/>
    <xf numFmtId="0" fontId="0" fillId="0" borderId="0">
      <alignment vertical="center"/>
      <protection/>
    </xf>
    <xf numFmtId="0" fontId="39" fillId="15" borderId="7" applyNumberFormat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4" fillId="17" borderId="0" applyNumberFormat="0" applyBorder="0" applyAlignment="0" applyProtection="0"/>
    <xf numFmtId="0" fontId="38" fillId="0" borderId="8" applyNumberFormat="0" applyFill="0" applyAlignment="0" applyProtection="0"/>
    <xf numFmtId="0" fontId="21" fillId="18" borderId="0" applyNumberFormat="0" applyBorder="0" applyAlignment="0" applyProtection="0"/>
    <xf numFmtId="0" fontId="33" fillId="0" borderId="9" applyNumberFormat="0" applyFill="0" applyAlignment="0" applyProtection="0"/>
    <xf numFmtId="0" fontId="25" fillId="4" borderId="0" applyNumberFormat="0" applyBorder="0" applyAlignment="0" applyProtection="0"/>
    <xf numFmtId="0" fontId="30" fillId="19" borderId="0" applyNumberFormat="0" applyBorder="0" applyAlignment="0" applyProtection="0"/>
    <xf numFmtId="0" fontId="24" fillId="20" borderId="0" applyNumberFormat="0" applyBorder="0" applyAlignment="0" applyProtection="0"/>
    <xf numFmtId="0" fontId="21" fillId="2" borderId="0" applyNumberFormat="0" applyBorder="0" applyAlignment="0" applyProtection="0"/>
    <xf numFmtId="0" fontId="24" fillId="11" borderId="0" applyNumberFormat="0" applyBorder="0" applyAlignment="0" applyProtection="0"/>
    <xf numFmtId="0" fontId="0" fillId="0" borderId="0">
      <alignment vertical="center"/>
      <protection/>
    </xf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7" fillId="7" borderId="6" applyNumberFormat="0" applyAlignment="0" applyProtection="0"/>
    <xf numFmtId="0" fontId="21" fillId="2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3" borderId="0" applyNumberFormat="0" applyBorder="0" applyAlignment="0" applyProtection="0"/>
    <xf numFmtId="0" fontId="24" fillId="20" borderId="0" applyNumberFormat="0" applyBorder="0" applyAlignment="0" applyProtection="0"/>
    <xf numFmtId="0" fontId="21" fillId="8" borderId="0" applyNumberFormat="0" applyBorder="0" applyAlignment="0" applyProtection="0"/>
    <xf numFmtId="0" fontId="21" fillId="18" borderId="0" applyNumberFormat="0" applyBorder="0" applyAlignment="0" applyProtection="0"/>
    <xf numFmtId="0" fontId="24" fillId="20" borderId="0" applyNumberFormat="0" applyBorder="0" applyAlignment="0" applyProtection="0"/>
    <xf numFmtId="0" fontId="24" fillId="22" borderId="0" applyNumberFormat="0" applyBorder="0" applyAlignment="0" applyProtection="0"/>
    <xf numFmtId="0" fontId="21" fillId="4" borderId="0" applyNumberFormat="0" applyBorder="0" applyAlignment="0" applyProtection="0"/>
    <xf numFmtId="0" fontId="30" fillId="19" borderId="0" applyNumberFormat="0" applyBorder="0" applyAlignment="0" applyProtection="0"/>
    <xf numFmtId="0" fontId="21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8" borderId="0" applyNumberFormat="0" applyBorder="0" applyAlignment="0" applyProtection="0"/>
    <xf numFmtId="0" fontId="21" fillId="4" borderId="0" applyNumberFormat="0" applyBorder="0" applyAlignment="0" applyProtection="0"/>
    <xf numFmtId="0" fontId="24" fillId="14" borderId="0" applyNumberFormat="0" applyBorder="0" applyAlignment="0" applyProtection="0"/>
    <xf numFmtId="0" fontId="21" fillId="16" borderId="0" applyNumberFormat="0" applyBorder="0" applyAlignment="0" applyProtection="0"/>
    <xf numFmtId="0" fontId="9" fillId="0" borderId="0">
      <alignment vertical="center"/>
      <protection/>
    </xf>
    <xf numFmtId="0" fontId="21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4" fillId="17" borderId="0" applyNumberFormat="0" applyBorder="0" applyAlignment="0" applyProtection="0"/>
    <xf numFmtId="0" fontId="21" fillId="6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" borderId="0" applyNumberFormat="0" applyBorder="0" applyAlignment="0" applyProtection="0"/>
    <xf numFmtId="0" fontId="9" fillId="0" borderId="0">
      <alignment/>
      <protection/>
    </xf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13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8" fillId="8" borderId="0" applyNumberFormat="0" applyBorder="0" applyAlignment="0" applyProtection="0"/>
    <xf numFmtId="0" fontId="23" fillId="5" borderId="0" applyNumberFormat="0" applyBorder="0" applyAlignment="0" applyProtection="0"/>
    <xf numFmtId="0" fontId="43" fillId="25" borderId="0" applyNumberFormat="0" applyBorder="0" applyAlignment="0" applyProtection="0"/>
    <xf numFmtId="0" fontId="28" fillId="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9" fillId="15" borderId="7" applyNumberFormat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22" borderId="0" applyNumberFormat="0" applyBorder="0" applyAlignment="0" applyProtection="0"/>
    <xf numFmtId="0" fontId="19" fillId="5" borderId="1" applyNumberFormat="0" applyAlignment="0" applyProtection="0"/>
    <xf numFmtId="0" fontId="0" fillId="10" borderId="2" applyNumberFormat="0" applyFont="0" applyAlignment="0" applyProtection="0"/>
    <xf numFmtId="0" fontId="24" fillId="21" borderId="0" applyNumberFormat="0" applyBorder="0" applyAlignment="0" applyProtection="0"/>
  </cellStyleXfs>
  <cellXfs count="293">
    <xf numFmtId="0" fontId="0" fillId="0" borderId="0" xfId="0" applyAlignment="1">
      <alignment vertical="center"/>
    </xf>
    <xf numFmtId="0" fontId="0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2" fillId="26" borderId="0" xfId="0" applyFont="1" applyFill="1" applyAlignment="1">
      <alignment horizontal="center" vertical="center"/>
    </xf>
    <xf numFmtId="0" fontId="2" fillId="26" borderId="0" xfId="0" applyFont="1" applyFill="1" applyAlignment="1">
      <alignment horizontal="centerContinuous" vertical="center"/>
    </xf>
    <xf numFmtId="0" fontId="3" fillId="0" borderId="10" xfId="140" applyFont="1" applyFill="1" applyBorder="1" applyAlignment="1">
      <alignment horizontal="left" vertical="center"/>
      <protection/>
    </xf>
    <xf numFmtId="0" fontId="3" fillId="0" borderId="0" xfId="140" applyFont="1" applyFill="1" applyBorder="1" applyAlignment="1">
      <alignment horizontal="left" vertical="center"/>
      <protection/>
    </xf>
    <xf numFmtId="0" fontId="4" fillId="26" borderId="0" xfId="0" applyFont="1" applyFill="1" applyAlignment="1">
      <alignment vertical="center"/>
    </xf>
    <xf numFmtId="0" fontId="4" fillId="26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26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4" fillId="26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27" borderId="12" xfId="0" applyNumberFormat="1" applyFont="1" applyFill="1" applyBorder="1" applyAlignment="1">
      <alignment horizontal="left" vertical="center" wrapText="1"/>
    </xf>
    <xf numFmtId="176" fontId="5" fillId="0" borderId="12" xfId="21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177" fontId="5" fillId="0" borderId="12" xfId="0" applyNumberFormat="1" applyFont="1" applyBorder="1" applyAlignment="1">
      <alignment vertical="center" wrapText="1"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4" fillId="26" borderId="11" xfId="0" applyNumberFormat="1" applyFont="1" applyFill="1" applyBorder="1" applyAlignment="1" applyProtection="1">
      <alignment horizontal="center" vertical="center" wrapText="1"/>
      <protection/>
    </xf>
    <xf numFmtId="0" fontId="4" fillId="26" borderId="15" xfId="0" applyNumberFormat="1" applyFont="1" applyFill="1" applyBorder="1" applyAlignment="1" applyProtection="1">
      <alignment horizontal="center" vertical="center" wrapText="1"/>
      <protection/>
    </xf>
    <xf numFmtId="0" fontId="4" fillId="26" borderId="16" xfId="0" applyNumberFormat="1" applyFont="1" applyFill="1" applyBorder="1" applyAlignment="1" applyProtection="1">
      <alignment horizontal="center" vertical="center" wrapText="1"/>
      <protection/>
    </xf>
    <xf numFmtId="0" fontId="4" fillId="26" borderId="13" xfId="0" applyNumberFormat="1" applyFont="1" applyFill="1" applyBorder="1" applyAlignment="1" applyProtection="1">
      <alignment horizontal="center" vertical="center" wrapText="1"/>
      <protection/>
    </xf>
    <xf numFmtId="0" fontId="4" fillId="26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132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vertical="center" wrapText="1"/>
    </xf>
    <xf numFmtId="0" fontId="4" fillId="26" borderId="0" xfId="0" applyNumberFormat="1" applyFont="1" applyFill="1" applyAlignment="1" applyProtection="1">
      <alignment horizontal="right" vertical="center"/>
      <protection/>
    </xf>
    <xf numFmtId="0" fontId="4" fillId="26" borderId="0" xfId="0" applyFont="1" applyFill="1" applyAlignment="1">
      <alignment horizontal="right" vertical="center"/>
    </xf>
    <xf numFmtId="0" fontId="4" fillId="26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21" applyFont="1" applyAlignment="1">
      <alignment vertical="center"/>
      <protection/>
    </xf>
    <xf numFmtId="0" fontId="3" fillId="27" borderId="0" xfId="21" applyFont="1" applyFill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0" fontId="4" fillId="0" borderId="0" xfId="0" applyFont="1" applyAlignment="1">
      <alignment vertical="center"/>
    </xf>
    <xf numFmtId="49" fontId="5" fillId="0" borderId="0" xfId="21" applyNumberFormat="1" applyFont="1" applyFill="1" applyAlignment="1" applyProtection="1">
      <alignment vertical="center"/>
      <protection/>
    </xf>
    <xf numFmtId="178" fontId="5" fillId="0" borderId="0" xfId="21" applyNumberFormat="1" applyFont="1" applyAlignment="1">
      <alignment vertical="center"/>
      <protection/>
    </xf>
    <xf numFmtId="0" fontId="5" fillId="0" borderId="0" xfId="21" applyFont="1">
      <alignment/>
      <protection/>
    </xf>
    <xf numFmtId="2" fontId="2" fillId="0" borderId="0" xfId="21" applyNumberFormat="1" applyFont="1" applyFill="1" applyAlignment="1" applyProtection="1">
      <alignment horizontal="center" vertical="center"/>
      <protection/>
    </xf>
    <xf numFmtId="2" fontId="5" fillId="0" borderId="0" xfId="21" applyNumberFormat="1" applyFont="1" applyFill="1" applyAlignment="1" applyProtection="1">
      <alignment horizontal="center" vertical="center"/>
      <protection/>
    </xf>
    <xf numFmtId="2" fontId="3" fillId="0" borderId="0" xfId="21" applyNumberFormat="1" applyFont="1" applyFill="1" applyAlignment="1" applyProtection="1">
      <alignment horizontal="right" vertical="center"/>
      <protection/>
    </xf>
    <xf numFmtId="178" fontId="5" fillId="0" borderId="0" xfId="21" applyNumberFormat="1" applyFont="1" applyFill="1" applyAlignment="1">
      <alignment horizontal="center" vertical="center"/>
      <protection/>
    </xf>
    <xf numFmtId="178" fontId="3" fillId="0" borderId="10" xfId="21" applyNumberFormat="1" applyFont="1" applyFill="1" applyBorder="1" applyAlignment="1" applyProtection="1">
      <alignment horizontal="right" vertical="center"/>
      <protection/>
    </xf>
    <xf numFmtId="49" fontId="3" fillId="0" borderId="12" xfId="21" applyNumberFormat="1" applyFont="1" applyFill="1" applyBorder="1" applyAlignment="1" applyProtection="1">
      <alignment horizontal="center" vertical="center" wrapText="1"/>
      <protection/>
    </xf>
    <xf numFmtId="178" fontId="3" fillId="0" borderId="12" xfId="21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179" fontId="3" fillId="0" borderId="12" xfId="0" applyNumberFormat="1" applyFont="1" applyFill="1" applyBorder="1" applyAlignment="1" applyProtection="1">
      <alignment horizontal="center" vertical="center" wrapText="1"/>
      <protection/>
    </xf>
    <xf numFmtId="180" fontId="3" fillId="0" borderId="12" xfId="21" applyNumberFormat="1" applyFont="1" applyFill="1" applyBorder="1" applyAlignment="1" applyProtection="1">
      <alignment horizontal="right" vertical="center" wrapText="1"/>
      <protection/>
    </xf>
    <xf numFmtId="0" fontId="3" fillId="0" borderId="0" xfId="21" applyFont="1">
      <alignment/>
      <protection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80" fontId="4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2" xfId="60" applyNumberFormat="1" applyFont="1" applyFill="1" applyBorder="1" applyAlignment="1" applyProtection="1">
      <alignment horizontal="left" wrapText="1"/>
      <protection/>
    </xf>
    <xf numFmtId="49" fontId="5" fillId="0" borderId="12" xfId="60" applyNumberFormat="1" applyFont="1" applyFill="1" applyBorder="1" applyAlignment="1" applyProtection="1">
      <alignment horizontal="left" wrapText="1"/>
      <protection/>
    </xf>
    <xf numFmtId="180" fontId="0" fillId="0" borderId="12" xfId="0" applyNumberFormat="1" applyFill="1" applyBorder="1" applyAlignment="1">
      <alignment horizontal="right"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0" xfId="140" applyFont="1" applyFill="1" applyBorder="1" applyAlignment="1">
      <alignment vertical="center"/>
      <protection/>
    </xf>
    <xf numFmtId="0" fontId="3" fillId="0" borderId="10" xfId="140" applyFont="1" applyFill="1" applyBorder="1" applyAlignment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1" fontId="7" fillId="0" borderId="0" xfId="0" applyNumberFormat="1" applyFont="1" applyFill="1" applyAlignment="1" applyProtection="1">
      <alignment vertical="center" wrapText="1"/>
      <protection/>
    </xf>
    <xf numFmtId="176" fontId="7" fillId="0" borderId="0" xfId="0" applyNumberFormat="1" applyFont="1" applyFill="1" applyAlignment="1" applyProtection="1">
      <alignment vertical="center" wrapText="1"/>
      <protection/>
    </xf>
    <xf numFmtId="0" fontId="3" fillId="0" borderId="18" xfId="0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179" fontId="5" fillId="0" borderId="15" xfId="0" applyNumberFormat="1" applyFont="1" applyFill="1" applyBorder="1" applyAlignment="1" applyProtection="1">
      <alignment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177" fontId="5" fillId="0" borderId="12" xfId="0" applyNumberFormat="1" applyFont="1" applyFill="1" applyBorder="1" applyAlignment="1" applyProtection="1">
      <alignment horizontal="right" vertical="center"/>
      <protection/>
    </xf>
    <xf numFmtId="176" fontId="5" fillId="0" borderId="12" xfId="0" applyNumberFormat="1" applyFont="1" applyFill="1" applyBorder="1" applyAlignment="1" applyProtection="1">
      <alignment horizontal="right" vertical="center"/>
      <protection/>
    </xf>
    <xf numFmtId="179" fontId="5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21" applyNumberFormat="1" applyFont="1" applyFill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27" borderId="15" xfId="0" applyNumberFormat="1" applyFont="1" applyFill="1" applyBorder="1" applyAlignment="1">
      <alignment horizontal="left" vertical="center" wrapText="1"/>
    </xf>
    <xf numFmtId="0" fontId="5" fillId="27" borderId="15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176" fontId="3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2" xfId="14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21" applyNumberFormat="1" applyFont="1" applyFill="1" applyAlignment="1" applyProtection="1">
      <alignment horizontal="centerContinuous" vertical="center"/>
      <protection/>
    </xf>
    <xf numFmtId="0" fontId="5" fillId="0" borderId="0" xfId="21" applyNumberFormat="1" applyFont="1" applyFill="1" applyAlignment="1" applyProtection="1">
      <alignment horizontal="centerContinuous" vertical="center"/>
      <protection/>
    </xf>
    <xf numFmtId="0" fontId="3" fillId="0" borderId="12" xfId="0" applyFont="1" applyFill="1" applyBorder="1" applyAlignment="1">
      <alignment vertical="center"/>
    </xf>
    <xf numFmtId="49" fontId="3" fillId="0" borderId="12" xfId="85" applyNumberFormat="1" applyFont="1" applyFill="1" applyBorder="1">
      <alignment vertical="center"/>
      <protection/>
    </xf>
    <xf numFmtId="0" fontId="3" fillId="0" borderId="12" xfId="85" applyNumberFormat="1" applyFont="1" applyFill="1" applyBorder="1" applyAlignment="1">
      <alignment horizontal="center" vertical="center"/>
      <protection/>
    </xf>
    <xf numFmtId="182" fontId="3" fillId="0" borderId="12" xfId="85" applyNumberFormat="1" applyFont="1" applyFill="1" applyBorder="1" applyAlignment="1">
      <alignment horizontal="right" vertical="center"/>
      <protection/>
    </xf>
    <xf numFmtId="49" fontId="0" fillId="0" borderId="1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183" fontId="5" fillId="0" borderId="12" xfId="85" applyNumberFormat="1" applyFont="1" applyFill="1" applyBorder="1" applyAlignment="1">
      <alignment horizontal="right" vertical="center"/>
      <protection/>
    </xf>
    <xf numFmtId="49" fontId="0" fillId="0" borderId="12" xfId="0" applyNumberFormat="1" applyFill="1" applyBorder="1" applyAlignment="1">
      <alignment vertical="center"/>
    </xf>
    <xf numFmtId="183" fontId="0" fillId="0" borderId="12" xfId="0" applyNumberFormat="1" applyFill="1" applyBorder="1" applyAlignment="1">
      <alignment vertical="center"/>
    </xf>
    <xf numFmtId="0" fontId="3" fillId="0" borderId="0" xfId="21" applyNumberFormat="1" applyFont="1" applyFill="1" applyAlignment="1" applyProtection="1">
      <alignment horizontal="right" vertical="center"/>
      <protection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82" fontId="5" fillId="0" borderId="12" xfId="128" applyNumberFormat="1" applyFont="1" applyFill="1" applyBorder="1" applyAlignment="1">
      <alignment horizontal="right" vertical="center"/>
      <protection/>
    </xf>
    <xf numFmtId="182" fontId="5" fillId="0" borderId="12" xfId="0" applyNumberFormat="1" applyFont="1" applyFill="1" applyBorder="1" applyAlignment="1">
      <alignment vertical="center"/>
    </xf>
    <xf numFmtId="49" fontId="5" fillId="0" borderId="12" xfId="128" applyNumberFormat="1" applyFont="1" applyFill="1" applyBorder="1">
      <alignment vertical="center"/>
      <protection/>
    </xf>
    <xf numFmtId="0" fontId="5" fillId="0" borderId="12" xfId="128" applyNumberFormat="1" applyFont="1" applyFill="1" applyBorder="1">
      <alignment vertical="center"/>
      <protection/>
    </xf>
    <xf numFmtId="182" fontId="5" fillId="0" borderId="12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182" fontId="0" fillId="0" borderId="12" xfId="0" applyNumberFormat="1" applyFill="1" applyBorder="1" applyAlignment="1">
      <alignment horizontal="right" vertical="center"/>
    </xf>
    <xf numFmtId="0" fontId="5" fillId="0" borderId="12" xfId="138" applyNumberFormat="1" applyFont="1" applyFill="1" applyBorder="1" applyAlignment="1" applyProtection="1">
      <alignment horizontal="left" wrapText="1"/>
      <protection/>
    </xf>
    <xf numFmtId="49" fontId="5" fillId="0" borderId="12" xfId="138" applyNumberFormat="1" applyFont="1" applyFill="1" applyBorder="1" applyAlignment="1" applyProtection="1">
      <alignment horizontal="left" wrapText="1"/>
      <protection/>
    </xf>
    <xf numFmtId="184" fontId="5" fillId="0" borderId="12" xfId="139" applyNumberFormat="1" applyFont="1" applyFill="1" applyBorder="1" applyAlignment="1" applyProtection="1">
      <alignment horizontal="right" wrapText="1"/>
      <protection/>
    </xf>
    <xf numFmtId="0" fontId="3" fillId="0" borderId="0" xfId="0" applyFont="1" applyBorder="1" applyAlignment="1">
      <alignment horizontal="right" vertical="center"/>
    </xf>
    <xf numFmtId="184" fontId="5" fillId="0" borderId="12" xfId="133" applyNumberFormat="1" applyFont="1" applyFill="1" applyBorder="1" applyAlignment="1" applyProtection="1">
      <alignment horizontal="right" wrapText="1"/>
      <protection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182" fontId="3" fillId="0" borderId="12" xfId="0" applyNumberFormat="1" applyFont="1" applyFill="1" applyBorder="1" applyAlignment="1" applyProtection="1">
      <alignment vertical="center"/>
      <protection/>
    </xf>
    <xf numFmtId="49" fontId="4" fillId="0" borderId="12" xfId="0" applyNumberFormat="1" applyFont="1" applyFill="1" applyBorder="1" applyAlignment="1">
      <alignment vertical="center"/>
    </xf>
    <xf numFmtId="182" fontId="4" fillId="0" borderId="12" xfId="0" applyNumberFormat="1" applyFont="1" applyFill="1" applyBorder="1" applyAlignment="1">
      <alignment vertical="center"/>
    </xf>
    <xf numFmtId="183" fontId="0" fillId="0" borderId="12" xfId="0" applyNumberFormat="1" applyFill="1" applyBorder="1" applyAlignment="1">
      <alignment horizontal="right" vertical="center"/>
    </xf>
    <xf numFmtId="183" fontId="5" fillId="0" borderId="12" xfId="0" applyNumberFormat="1" applyFont="1" applyBorder="1" applyAlignment="1">
      <alignment horizontal="right" vertical="center"/>
    </xf>
    <xf numFmtId="182" fontId="3" fillId="0" borderId="12" xfId="0" applyNumberFormat="1" applyFont="1" applyFill="1" applyBorder="1" applyAlignment="1">
      <alignment vertical="center"/>
    </xf>
    <xf numFmtId="183" fontId="5" fillId="0" borderId="12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righ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184" fontId="5" fillId="0" borderId="12" xfId="134" applyNumberFormat="1" applyFont="1" applyFill="1" applyBorder="1" applyAlignment="1" applyProtection="1">
      <alignment horizontal="right" wrapText="1"/>
      <protection/>
    </xf>
    <xf numFmtId="180" fontId="5" fillId="0" borderId="12" xfId="0" applyNumberFormat="1" applyFont="1" applyFill="1" applyBorder="1" applyAlignment="1" applyProtection="1">
      <alignment horizontal="right" vertical="center"/>
      <protection/>
    </xf>
    <xf numFmtId="184" fontId="5" fillId="0" borderId="12" xfId="135" applyNumberFormat="1" applyFont="1" applyFill="1" applyBorder="1" applyAlignment="1" applyProtection="1">
      <alignment horizontal="right" wrapText="1"/>
      <protection/>
    </xf>
    <xf numFmtId="49" fontId="0" fillId="0" borderId="12" xfId="0" applyNumberFormat="1" applyFill="1" applyBorder="1" applyAlignment="1">
      <alignment horizontal="left" vertical="center" wrapText="1"/>
    </xf>
    <xf numFmtId="182" fontId="0" fillId="0" borderId="12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vertical="center"/>
    </xf>
    <xf numFmtId="180" fontId="5" fillId="0" borderId="12" xfId="0" applyNumberFormat="1" applyFont="1" applyBorder="1" applyAlignment="1">
      <alignment vertical="center"/>
    </xf>
    <xf numFmtId="0" fontId="10" fillId="0" borderId="0" xfId="141" applyFont="1" applyAlignment="1">
      <alignment/>
      <protection/>
    </xf>
    <xf numFmtId="0" fontId="3" fillId="0" borderId="16" xfId="0" applyFont="1" applyBorder="1" applyAlignment="1">
      <alignment horizontal="centerContinuous" vertical="center"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49" fontId="44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21" applyNumberFormat="1" applyFont="1" applyFill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6" fillId="0" borderId="0" xfId="21" applyNumberFormat="1" applyFont="1" applyFill="1" applyAlignment="1" applyProtection="1">
      <alignment horizontal="centerContinuous" vertical="center"/>
      <protection/>
    </xf>
    <xf numFmtId="49" fontId="6" fillId="0" borderId="0" xfId="21" applyNumberFormat="1" applyFont="1" applyFill="1" applyAlignment="1" applyProtection="1">
      <alignment horizontal="centerContinuous" vertical="center"/>
      <protection/>
    </xf>
    <xf numFmtId="49" fontId="5" fillId="0" borderId="10" xfId="0" applyNumberFormat="1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5" fillId="0" borderId="12" xfId="140" applyNumberFormat="1" applyFont="1" applyFill="1" applyBorder="1" applyAlignment="1" applyProtection="1">
      <alignment vertical="center"/>
      <protection/>
    </xf>
    <xf numFmtId="4" fontId="5" fillId="0" borderId="12" xfId="14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Continuous" vertical="center"/>
    </xf>
    <xf numFmtId="0" fontId="3" fillId="26" borderId="12" xfId="0" applyFont="1" applyFill="1" applyBorder="1" applyAlignment="1">
      <alignment horizontal="center" vertical="center"/>
    </xf>
    <xf numFmtId="0" fontId="5" fillId="0" borderId="12" xfId="136" applyNumberFormat="1" applyFont="1" applyFill="1" applyBorder="1" applyAlignment="1" applyProtection="1">
      <alignment horizontal="left" wrapText="1"/>
      <protection/>
    </xf>
    <xf numFmtId="49" fontId="5" fillId="0" borderId="12" xfId="136" applyNumberFormat="1" applyFont="1" applyFill="1" applyBorder="1" applyAlignment="1" applyProtection="1">
      <alignment horizontal="left" wrapText="1"/>
      <protection/>
    </xf>
    <xf numFmtId="184" fontId="5" fillId="0" borderId="12" xfId="47" applyNumberFormat="1" applyFont="1" applyFill="1" applyBorder="1" applyAlignment="1" applyProtection="1">
      <alignment horizontal="right" wrapText="1"/>
      <protection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80" fontId="4" fillId="0" borderId="12" xfId="0" applyNumberFormat="1" applyFont="1" applyFill="1" applyBorder="1" applyAlignment="1" applyProtection="1">
      <alignment vertical="center"/>
      <protection/>
    </xf>
    <xf numFmtId="184" fontId="5" fillId="0" borderId="12" xfId="137" applyNumberFormat="1" applyFont="1" applyFill="1" applyBorder="1" applyAlignment="1" applyProtection="1">
      <alignment horizontal="right" wrapText="1"/>
      <protection/>
    </xf>
    <xf numFmtId="180" fontId="0" fillId="0" borderId="12" xfId="0" applyNumberFormat="1" applyFill="1" applyBorder="1" applyAlignment="1">
      <alignment vertical="center"/>
    </xf>
    <xf numFmtId="180" fontId="0" fillId="0" borderId="12" xfId="0" applyNumberFormat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Continuous" vertical="center"/>
      <protection/>
    </xf>
    <xf numFmtId="0" fontId="3" fillId="0" borderId="24" xfId="0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right" vertical="center" wrapText="1"/>
    </xf>
    <xf numFmtId="49" fontId="0" fillId="0" borderId="24" xfId="0" applyNumberForma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left" vertical="center" wrapText="1"/>
    </xf>
    <xf numFmtId="182" fontId="0" fillId="0" borderId="26" xfId="0" applyNumberFormat="1" applyFont="1" applyFill="1" applyBorder="1" applyAlignment="1">
      <alignment horizontal="right" vertical="center"/>
    </xf>
    <xf numFmtId="180" fontId="5" fillId="0" borderId="26" xfId="0" applyNumberFormat="1" applyFont="1" applyFill="1" applyBorder="1" applyAlignment="1">
      <alignment vertical="center"/>
    </xf>
    <xf numFmtId="180" fontId="5" fillId="0" borderId="26" xfId="0" applyNumberFormat="1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3" fillId="0" borderId="23" xfId="0" applyFont="1" applyBorder="1" applyAlignment="1">
      <alignment horizontal="centerContinuous" vertical="center"/>
    </xf>
    <xf numFmtId="0" fontId="3" fillId="0" borderId="27" xfId="0" applyNumberFormat="1" applyFont="1" applyFill="1" applyBorder="1" applyAlignment="1" applyProtection="1">
      <alignment horizontal="centerContinuous" vertical="center"/>
      <protection/>
    </xf>
    <xf numFmtId="0" fontId="3" fillId="0" borderId="28" xfId="0" applyFont="1" applyBorder="1" applyAlignment="1">
      <alignment horizontal="center" vertical="center" wrapText="1"/>
    </xf>
    <xf numFmtId="180" fontId="3" fillId="0" borderId="28" xfId="0" applyNumberFormat="1" applyFont="1" applyFill="1" applyBorder="1" applyAlignment="1">
      <alignment horizontal="right" vertical="center" wrapText="1"/>
    </xf>
    <xf numFmtId="180" fontId="0" fillId="0" borderId="12" xfId="0" applyNumberFormat="1" applyFont="1" applyFill="1" applyBorder="1" applyAlignment="1" applyProtection="1">
      <alignment horizontal="right" vertical="center"/>
      <protection/>
    </xf>
    <xf numFmtId="182" fontId="0" fillId="0" borderId="28" xfId="0" applyNumberFormat="1" applyFont="1" applyFill="1" applyBorder="1" applyAlignment="1">
      <alignment horizontal="right" vertical="center"/>
    </xf>
    <xf numFmtId="180" fontId="0" fillId="0" borderId="26" xfId="0" applyNumberFormat="1" applyFill="1" applyBorder="1" applyAlignment="1">
      <alignment vertical="center"/>
    </xf>
    <xf numFmtId="49" fontId="44" fillId="0" borderId="26" xfId="0" applyNumberFormat="1" applyFont="1" applyFill="1" applyBorder="1" applyAlignment="1">
      <alignment horizontal="right" vertical="center"/>
    </xf>
    <xf numFmtId="182" fontId="0" fillId="0" borderId="29" xfId="0" applyNumberFormat="1" applyFont="1" applyFill="1" applyBorder="1" applyAlignment="1">
      <alignment horizontal="right" vertical="center"/>
    </xf>
    <xf numFmtId="0" fontId="10" fillId="0" borderId="0" xfId="141" applyFont="1">
      <alignment/>
      <protection/>
    </xf>
    <xf numFmtId="0" fontId="9" fillId="0" borderId="0" xfId="141">
      <alignment/>
      <protection/>
    </xf>
    <xf numFmtId="0" fontId="6" fillId="0" borderId="0" xfId="140" applyNumberFormat="1" applyFont="1" applyFill="1" applyAlignment="1" applyProtection="1">
      <alignment horizontal="center" vertical="center"/>
      <protection/>
    </xf>
    <xf numFmtId="0" fontId="5" fillId="0" borderId="0" xfId="140" applyFont="1" applyFill="1" applyAlignment="1">
      <alignment vertical="center"/>
      <protection/>
    </xf>
    <xf numFmtId="0" fontId="5" fillId="0" borderId="0" xfId="140" applyFont="1" applyFill="1" applyAlignment="1">
      <alignment horizontal="center" vertical="center"/>
      <protection/>
    </xf>
    <xf numFmtId="178" fontId="3" fillId="0" borderId="0" xfId="140" applyNumberFormat="1" applyFont="1" applyFill="1" applyAlignment="1" applyProtection="1">
      <alignment horizontal="right" vertical="center"/>
      <protection/>
    </xf>
    <xf numFmtId="0" fontId="1" fillId="0" borderId="0" xfId="140" applyFont="1" applyFill="1" applyAlignment="1">
      <alignment vertical="center"/>
      <protection/>
    </xf>
    <xf numFmtId="178" fontId="5" fillId="0" borderId="10" xfId="140" applyNumberFormat="1" applyFont="1" applyFill="1" applyBorder="1" applyAlignment="1">
      <alignment horizontal="center" vertical="center"/>
      <protection/>
    </xf>
    <xf numFmtId="0" fontId="5" fillId="0" borderId="10" xfId="140" applyFont="1" applyFill="1" applyBorder="1" applyAlignment="1">
      <alignment horizontal="center" vertical="center"/>
      <protection/>
    </xf>
    <xf numFmtId="0" fontId="1" fillId="0" borderId="0" xfId="140" applyFont="1" applyFill="1" applyBorder="1" applyAlignment="1">
      <alignment vertical="center"/>
      <protection/>
    </xf>
    <xf numFmtId="0" fontId="3" fillId="0" borderId="12" xfId="140" applyNumberFormat="1" applyFont="1" applyFill="1" applyBorder="1" applyAlignment="1" applyProtection="1">
      <alignment horizontal="centerContinuous" vertical="center"/>
      <protection/>
    </xf>
    <xf numFmtId="0" fontId="3" fillId="0" borderId="12" xfId="140" applyNumberFormat="1" applyFont="1" applyFill="1" applyBorder="1" applyAlignment="1" applyProtection="1">
      <alignment horizontal="center" vertical="center"/>
      <protection/>
    </xf>
    <xf numFmtId="178" fontId="3" fillId="0" borderId="11" xfId="140" applyNumberFormat="1" applyFont="1" applyFill="1" applyBorder="1" applyAlignment="1" applyProtection="1">
      <alignment horizontal="center" vertical="center"/>
      <protection/>
    </xf>
    <xf numFmtId="178" fontId="3" fillId="0" borderId="12" xfId="140" applyNumberFormat="1" applyFont="1" applyFill="1" applyBorder="1" applyAlignment="1" applyProtection="1">
      <alignment horizontal="center" vertical="center"/>
      <protection/>
    </xf>
    <xf numFmtId="49" fontId="5" fillId="0" borderId="15" xfId="140" applyNumberFormat="1" applyFont="1" applyFill="1" applyBorder="1" applyAlignment="1" applyProtection="1">
      <alignment vertical="center"/>
      <protection/>
    </xf>
    <xf numFmtId="49" fontId="5" fillId="0" borderId="15" xfId="140" applyNumberFormat="1" applyFont="1" applyFill="1" applyBorder="1" applyAlignment="1" applyProtection="1">
      <alignment horizontal="left" vertical="center" indent="1"/>
      <protection/>
    </xf>
    <xf numFmtId="180" fontId="5" fillId="0" borderId="14" xfId="140" applyNumberFormat="1" applyFont="1" applyFill="1" applyBorder="1" applyAlignment="1" applyProtection="1">
      <alignment horizontal="right" vertical="center" wrapText="1"/>
      <protection/>
    </xf>
    <xf numFmtId="180" fontId="5" fillId="0" borderId="12" xfId="140" applyNumberFormat="1" applyFont="1" applyFill="1" applyBorder="1" applyAlignment="1" applyProtection="1">
      <alignment horizontal="right" vertical="center" wrapText="1"/>
      <protection/>
    </xf>
    <xf numFmtId="0" fontId="9" fillId="0" borderId="12" xfId="141" applyBorder="1">
      <alignment/>
      <protection/>
    </xf>
    <xf numFmtId="0" fontId="10" fillId="0" borderId="12" xfId="141" applyFont="1" applyBorder="1">
      <alignment/>
      <protection/>
    </xf>
    <xf numFmtId="0" fontId="13" fillId="0" borderId="0" xfId="140" applyFont="1" applyFill="1" applyAlignment="1">
      <alignment vertical="center"/>
      <protection/>
    </xf>
    <xf numFmtId="0" fontId="10" fillId="0" borderId="12" xfId="141" applyFont="1" applyBorder="1" applyAlignment="1">
      <alignment horizontal="left"/>
      <protection/>
    </xf>
    <xf numFmtId="49" fontId="3" fillId="0" borderId="15" xfId="140" applyNumberFormat="1" applyFont="1" applyFill="1" applyBorder="1" applyAlignment="1" applyProtection="1">
      <alignment horizontal="center" vertical="center"/>
      <protection/>
    </xf>
    <xf numFmtId="0" fontId="1" fillId="0" borderId="0" xfId="140" applyFont="1" applyFill="1" applyAlignment="1">
      <alignment vertical="center" wrapText="1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Alignment="1">
      <alignment horizontal="left" vertical="center"/>
    </xf>
    <xf numFmtId="0" fontId="14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57" fontId="14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31" fontId="2" fillId="0" borderId="0" xfId="0" applyNumberFormat="1" applyFont="1" applyFill="1" applyAlignment="1">
      <alignment horizontal="center"/>
    </xf>
    <xf numFmtId="181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</cellXfs>
  <cellStyles count="140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_2014年附表 6" xfId="47"/>
    <cellStyle name="检查单元格" xfId="48"/>
    <cellStyle name="40% - 强调文字颜色 4 2" xfId="49"/>
    <cellStyle name="20% - 强调文字颜色 6" xfId="50"/>
    <cellStyle name="强调文字颜色 2" xfId="51"/>
    <cellStyle name="链接单元格" xfId="52"/>
    <cellStyle name="40% - 强调文字颜色 1 2" xfId="53"/>
    <cellStyle name="汇总" xfId="54"/>
    <cellStyle name="好" xfId="55"/>
    <cellStyle name="适中" xfId="56"/>
    <cellStyle name="着色 5" xfId="57"/>
    <cellStyle name="40% - 强调文字颜色 2 2" xfId="58"/>
    <cellStyle name="强调文字颜色 1" xfId="59"/>
    <cellStyle name="常规_2014年附表 13" xfId="60"/>
    <cellStyle name="20% - 强调文字颜色 5" xfId="61"/>
    <cellStyle name="20% - 强调文字颜色 1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强调文字颜色 4" xfId="68"/>
    <cellStyle name="20% - 强调文字颜色 4" xfId="69"/>
    <cellStyle name="40% - 强调文字颜色 4" xfId="70"/>
    <cellStyle name="20% - 着色 1" xfId="71"/>
    <cellStyle name="强调文字颜色 5" xfId="72"/>
    <cellStyle name="20% - 着色 2" xfId="73"/>
    <cellStyle name="40% - 强调文字颜色 5" xfId="74"/>
    <cellStyle name="60% - 强调文字颜色 5" xfId="75"/>
    <cellStyle name="强调文字颜色 6" xfId="76"/>
    <cellStyle name="20% - 着色 3" xfId="77"/>
    <cellStyle name="适中 2" xfId="78"/>
    <cellStyle name="40% - 强调文字颜色 6" xfId="79"/>
    <cellStyle name="60% - 强调文字颜色 6" xfId="80"/>
    <cellStyle name="20% - 强调文字颜色 2 2" xfId="81"/>
    <cellStyle name="20% - 强调文字颜色 3 2" xfId="82"/>
    <cellStyle name="着色 4" xfId="83"/>
    <cellStyle name="20% - 强调文字颜色 4 2" xfId="84"/>
    <cellStyle name="常规 3" xfId="85"/>
    <cellStyle name="20% - 强调文字颜色 5 2" xfId="86"/>
    <cellStyle name="20% - 强调文字颜色 6 2" xfId="87"/>
    <cellStyle name="20% - 着色 4" xfId="88"/>
    <cellStyle name="20% - 着色 6" xfId="89"/>
    <cellStyle name="着色 2" xfId="90"/>
    <cellStyle name="40% - 强调文字颜色 3 2" xfId="91"/>
    <cellStyle name="40% - 强调文字颜色 5 2" xfId="92"/>
    <cellStyle name="40% - 强调文字颜色 6 2" xfId="93"/>
    <cellStyle name="40% - 着色 1" xfId="94"/>
    <cellStyle name="40% - 着色 2" xfId="95"/>
    <cellStyle name="40% - 着色 3" xfId="96"/>
    <cellStyle name="40% - 着色 4" xfId="97"/>
    <cellStyle name="40% - 着色 5" xfId="98"/>
    <cellStyle name="40% - 着色 6" xfId="99"/>
    <cellStyle name="60% - 强调文字颜色 1 2" xfId="100"/>
    <cellStyle name="着色 6" xfId="101"/>
    <cellStyle name="60% - 强调文字颜色 2 2" xfId="102"/>
    <cellStyle name="常规 5" xfId="103"/>
    <cellStyle name="60% - 强调文字颜色 3 2" xfId="104"/>
    <cellStyle name="60% - 强调文字颜色 4 2" xfId="105"/>
    <cellStyle name="60% - 强调文字颜色 5 2" xfId="106"/>
    <cellStyle name="60% - 强调文字颜色 6 2" xfId="107"/>
    <cellStyle name="60% - 着色 1" xfId="108"/>
    <cellStyle name="60% - 着色 3" xfId="109"/>
    <cellStyle name="60% - 着色 4" xfId="110"/>
    <cellStyle name="60% - 着色 5" xfId="111"/>
    <cellStyle name="60% - 着色 6" xfId="112"/>
    <cellStyle name="ColLevel_1" xfId="113"/>
    <cellStyle name="常规 2" xfId="114"/>
    <cellStyle name="RowLevel_1" xfId="115"/>
    <cellStyle name="强调文字颜色 1 2" xfId="116"/>
    <cellStyle name="差 2" xfId="117"/>
    <cellStyle name="差_（新增预算公开表20160201）2016年鞍山市市本级一般公共预算经济分类预算表" xfId="118"/>
    <cellStyle name="差_StartUp" xfId="119"/>
    <cellStyle name="差_填报模板 " xfId="120"/>
    <cellStyle name="常规 10" xfId="121"/>
    <cellStyle name="常规 11" xfId="122"/>
    <cellStyle name="常规 12" xfId="123"/>
    <cellStyle name="常规 13" xfId="124"/>
    <cellStyle name="常规 14" xfId="125"/>
    <cellStyle name="常规 15" xfId="126"/>
    <cellStyle name="常规 16" xfId="127"/>
    <cellStyle name="常规 4" xfId="128"/>
    <cellStyle name="常规 7" xfId="129"/>
    <cellStyle name="常规 8" xfId="130"/>
    <cellStyle name="常规 9" xfId="131"/>
    <cellStyle name="常规_2014年附表" xfId="132"/>
    <cellStyle name="常规_2014年附表 10" xfId="133"/>
    <cellStyle name="常规_2014年附表 11" xfId="134"/>
    <cellStyle name="常规_2014年附表 12" xfId="135"/>
    <cellStyle name="常规_2014年附表 5" xfId="136"/>
    <cellStyle name="常规_2014年附表 7" xfId="137"/>
    <cellStyle name="常规_2014年附表 8" xfId="138"/>
    <cellStyle name="常规_2014年附表 9" xfId="139"/>
    <cellStyle name="常规_Sheet1" xfId="140"/>
    <cellStyle name="常规_附件1：2016年部门预算和“三公”经费预算公开表样" xfId="141"/>
    <cellStyle name="好 2" xfId="142"/>
    <cellStyle name="好_（新增预算公开表20160201）2016年鞍山市市本级一般公共预算经济分类预算表" xfId="143"/>
    <cellStyle name="好_填报模板 " xfId="144"/>
    <cellStyle name="检查单元格 2" xfId="145"/>
    <cellStyle name="强调文字颜色 2 2" xfId="146"/>
    <cellStyle name="强调文字颜色 3 2" xfId="147"/>
    <cellStyle name="强调文字颜色 4 2" xfId="148"/>
    <cellStyle name="强调文字颜色 5 2" xfId="149"/>
    <cellStyle name="强调文字颜色 6 2" xfId="150"/>
    <cellStyle name="输入 2" xfId="151"/>
    <cellStyle name="注释 2" xfId="152"/>
    <cellStyle name="着色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Q8" sqref="Q8"/>
    </sheetView>
  </sheetViews>
  <sheetFormatPr defaultColWidth="7" defaultRowHeight="11.25"/>
  <cols>
    <col min="1" max="5" width="8.83203125" style="279" customWidth="1"/>
    <col min="6" max="6" width="8.83203125" style="276" customWidth="1"/>
    <col min="7" max="16" width="8.83203125" style="279" customWidth="1"/>
    <col min="17" max="19" width="7" style="279" customWidth="1"/>
    <col min="20" max="20" width="50.83203125" style="279" customWidth="1"/>
    <col min="21" max="16384" width="7" style="279" customWidth="1"/>
  </cols>
  <sheetData>
    <row r="1" spans="1:26" ht="15" customHeight="1">
      <c r="A1" s="280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76"/>
      <c r="Y4"/>
      <c r="Z4"/>
    </row>
    <row r="5" spans="1:26" s="276" customFormat="1" ht="36" customHeight="1">
      <c r="A5" s="281"/>
      <c r="W5" s="288"/>
      <c r="X5" s="105"/>
      <c r="Y5" s="105"/>
      <c r="Z5" s="105"/>
    </row>
    <row r="6" spans="4:26" ht="10.5" customHeight="1">
      <c r="D6" s="276"/>
      <c r="U6" s="276"/>
      <c r="V6" s="276"/>
      <c r="W6" s="276"/>
      <c r="X6" s="276"/>
      <c r="Y6"/>
      <c r="Z6"/>
    </row>
    <row r="7" spans="4:26" ht="10.5" customHeight="1">
      <c r="D7" s="276"/>
      <c r="N7" s="276"/>
      <c r="O7" s="276"/>
      <c r="U7" s="276"/>
      <c r="V7" s="276"/>
      <c r="W7" s="276"/>
      <c r="X7" s="276"/>
      <c r="Y7"/>
      <c r="Z7"/>
    </row>
    <row r="8" spans="1:26" s="277" customFormat="1" ht="30" customHeight="1">
      <c r="A8" s="282" t="s">
        <v>0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9"/>
      <c r="R8" s="289"/>
      <c r="S8" s="289"/>
      <c r="T8" s="290"/>
      <c r="U8" s="289"/>
      <c r="V8" s="289"/>
      <c r="W8" s="289"/>
      <c r="X8" s="289"/>
      <c r="Y8"/>
      <c r="Z8"/>
    </row>
    <row r="9" spans="1:26" ht="19.5" customHeight="1">
      <c r="A9" s="283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76"/>
      <c r="T9" s="291"/>
      <c r="U9" s="276"/>
      <c r="V9" s="276"/>
      <c r="W9" s="276"/>
      <c r="X9" s="276"/>
      <c r="Y9"/>
      <c r="Z9"/>
    </row>
    <row r="10" spans="1:26" ht="10.5" customHeight="1">
      <c r="A10" s="276"/>
      <c r="B10" s="276"/>
      <c r="D10" s="276"/>
      <c r="E10" s="276"/>
      <c r="H10" s="276"/>
      <c r="N10" s="276"/>
      <c r="O10" s="276"/>
      <c r="U10" s="276"/>
      <c r="V10" s="276"/>
      <c r="X10" s="276"/>
      <c r="Y10"/>
      <c r="Z10"/>
    </row>
    <row r="11" spans="1:26" ht="77.25" customHeight="1">
      <c r="A11" s="284"/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U11" s="276"/>
      <c r="V11" s="276"/>
      <c r="X11" s="276"/>
      <c r="Y11"/>
      <c r="Z11"/>
    </row>
    <row r="12" spans="1:26" ht="56.25" customHeight="1">
      <c r="A12" s="285"/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S12" s="276"/>
      <c r="T12" s="276"/>
      <c r="U12" s="276"/>
      <c r="V12" s="276"/>
      <c r="W12" s="276"/>
      <c r="X12" s="276"/>
      <c r="Y12"/>
      <c r="Z12"/>
    </row>
    <row r="13" spans="8:26" ht="10.5" customHeight="1">
      <c r="H13" s="276"/>
      <c r="R13" s="276"/>
      <c r="S13" s="276"/>
      <c r="U13" s="276"/>
      <c r="V13" s="276"/>
      <c r="W13" s="276"/>
      <c r="X13" s="276"/>
      <c r="Y13"/>
      <c r="Z13"/>
    </row>
    <row r="14" spans="1:26" s="278" customFormat="1" ht="25.5" customHeight="1">
      <c r="A14" s="286"/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R14" s="292"/>
      <c r="S14" s="292"/>
      <c r="U14" s="292"/>
      <c r="V14" s="292"/>
      <c r="W14" s="292"/>
      <c r="X14" s="292"/>
      <c r="Y14" s="292"/>
      <c r="Z14" s="292"/>
    </row>
    <row r="15" spans="1:26" s="278" customFormat="1" ht="25.5" customHeight="1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S15" s="292"/>
      <c r="T15" s="292"/>
      <c r="U15" s="292"/>
      <c r="V15" s="292"/>
      <c r="W15" s="292"/>
      <c r="X15"/>
      <c r="Y15"/>
      <c r="Z15" s="292"/>
    </row>
    <row r="16" spans="15:26" ht="11.25">
      <c r="O16" s="276"/>
      <c r="V16"/>
      <c r="W16"/>
      <c r="X16"/>
      <c r="Y16"/>
      <c r="Z16" s="276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76"/>
    </row>
    <row r="21" ht="11.25">
      <c r="M21" s="276"/>
    </row>
    <row r="22" ht="11.25">
      <c r="B22" s="279" t="s">
        <v>1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5" sqref="A5"/>
    </sheetView>
  </sheetViews>
  <sheetFormatPr defaultColWidth="9.33203125" defaultRowHeight="11.25"/>
  <cols>
    <col min="1" max="1" width="128.83203125" style="0" customWidth="1"/>
  </cols>
  <sheetData>
    <row r="1" ht="33" customHeight="1">
      <c r="A1" s="83" t="s">
        <v>2</v>
      </c>
    </row>
    <row r="2" s="274" customFormat="1" ht="21.75" customHeight="1">
      <c r="A2" s="275" t="s">
        <v>3</v>
      </c>
    </row>
    <row r="3" s="274" customFormat="1" ht="21.75" customHeight="1">
      <c r="A3" s="275" t="s">
        <v>4</v>
      </c>
    </row>
    <row r="4" s="274" customFormat="1" ht="21.75" customHeight="1">
      <c r="A4" s="275" t="s">
        <v>5</v>
      </c>
    </row>
    <row r="5" s="274" customFormat="1" ht="21.75" customHeight="1">
      <c r="A5" s="275" t="s">
        <v>6</v>
      </c>
    </row>
    <row r="6" s="274" customFormat="1" ht="21.75" customHeight="1">
      <c r="A6" s="275" t="s">
        <v>7</v>
      </c>
    </row>
    <row r="7" s="274" customFormat="1" ht="21.75" customHeight="1">
      <c r="A7" s="275" t="s">
        <v>8</v>
      </c>
    </row>
    <row r="8" s="274" customFormat="1" ht="21.75" customHeight="1">
      <c r="A8" s="275" t="s">
        <v>9</v>
      </c>
    </row>
    <row r="9" s="274" customFormat="1" ht="21.75" customHeight="1">
      <c r="A9" s="275" t="s">
        <v>10</v>
      </c>
    </row>
    <row r="10" s="274" customFormat="1" ht="21.75" customHeight="1">
      <c r="A10" s="275" t="s">
        <v>11</v>
      </c>
    </row>
    <row r="11" s="274" customFormat="1" ht="21.75" customHeight="1">
      <c r="A11" s="275" t="s">
        <v>12</v>
      </c>
    </row>
    <row r="12" s="274" customFormat="1" ht="21.75" customHeight="1">
      <c r="A12" s="275" t="s">
        <v>13</v>
      </c>
    </row>
    <row r="13" s="274" customFormat="1" ht="21.75" customHeight="1">
      <c r="A13" s="275" t="s">
        <v>14</v>
      </c>
    </row>
    <row r="14" s="274" customFormat="1" ht="21.75" customHeight="1">
      <c r="A14" s="275" t="s">
        <v>15</v>
      </c>
    </row>
    <row r="15" s="274" customFormat="1" ht="21.75" customHeight="1">
      <c r="A15" s="275" t="s">
        <v>16</v>
      </c>
    </row>
    <row r="16" s="274" customFormat="1" ht="21.75" customHeight="1">
      <c r="A16" s="275" t="s">
        <v>17</v>
      </c>
    </row>
    <row r="17" s="274" customFormat="1" ht="21.75" customHeight="1">
      <c r="A17" s="275" t="s">
        <v>18</v>
      </c>
    </row>
    <row r="18" s="274" customFormat="1" ht="21.75" customHeight="1">
      <c r="A18" s="275" t="s">
        <v>19</v>
      </c>
    </row>
    <row r="19" s="274" customFormat="1" ht="21.75" customHeight="1">
      <c r="A19" s="275" t="s">
        <v>20</v>
      </c>
    </row>
    <row r="20" s="274" customFormat="1" ht="21.75" customHeight="1">
      <c r="A20" s="275" t="s">
        <v>21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30"/>
  <sheetViews>
    <sheetView workbookViewId="0" topLeftCell="A1">
      <selection activeCell="C6" sqref="C6:D20"/>
    </sheetView>
  </sheetViews>
  <sheetFormatPr defaultColWidth="9.33203125" defaultRowHeight="11.25"/>
  <cols>
    <col min="1" max="1" width="52.66015625" style="251" customWidth="1"/>
    <col min="2" max="2" width="21.5" style="251" customWidth="1"/>
    <col min="3" max="3" width="48.66015625" style="251" customWidth="1"/>
    <col min="4" max="4" width="22.16015625" style="251" customWidth="1"/>
    <col min="5" max="16384" width="9.33203125" style="251" customWidth="1"/>
  </cols>
  <sheetData>
    <row r="1" spans="1:22" ht="27">
      <c r="A1" s="252" t="s">
        <v>22</v>
      </c>
      <c r="B1" s="252"/>
      <c r="C1" s="252"/>
      <c r="D1" s="252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</row>
    <row r="2" spans="1:22" ht="13.5">
      <c r="A2" s="254"/>
      <c r="B2" s="254"/>
      <c r="C2" s="254"/>
      <c r="D2" s="255" t="s">
        <v>23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</row>
    <row r="3" spans="1:22" ht="17.25" customHeight="1">
      <c r="A3" s="5" t="s">
        <v>24</v>
      </c>
      <c r="B3" s="257"/>
      <c r="C3" s="258"/>
      <c r="D3" s="255" t="s">
        <v>25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</row>
    <row r="4" spans="1:22" ht="19.5" customHeight="1">
      <c r="A4" s="260" t="s">
        <v>26</v>
      </c>
      <c r="B4" s="260"/>
      <c r="C4" s="260" t="s">
        <v>27</v>
      </c>
      <c r="D4" s="260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</row>
    <row r="5" spans="1:22" ht="18" customHeight="1">
      <c r="A5" s="261" t="s">
        <v>28</v>
      </c>
      <c r="B5" s="262" t="s">
        <v>29</v>
      </c>
      <c r="C5" s="261" t="s">
        <v>28</v>
      </c>
      <c r="D5" s="263" t="s">
        <v>29</v>
      </c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</row>
    <row r="6" spans="1:22" ht="15" customHeight="1">
      <c r="A6" s="264" t="s">
        <v>30</v>
      </c>
      <c r="B6" s="197">
        <v>2050.17</v>
      </c>
      <c r="C6" s="216" t="s">
        <v>31</v>
      </c>
      <c r="D6" s="217">
        <v>2050.17</v>
      </c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</row>
    <row r="7" spans="1:22" ht="15" customHeight="1">
      <c r="A7" s="265" t="s">
        <v>32</v>
      </c>
      <c r="B7" s="266"/>
      <c r="C7" s="216" t="s">
        <v>33</v>
      </c>
      <c r="D7" s="217">
        <v>1507.94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</row>
    <row r="8" spans="1:22" ht="15" customHeight="1">
      <c r="A8" s="264" t="s">
        <v>34</v>
      </c>
      <c r="B8" s="266"/>
      <c r="C8" s="216" t="s">
        <v>35</v>
      </c>
      <c r="D8" s="217">
        <v>1507.94</v>
      </c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</row>
    <row r="9" spans="1:22" ht="15" customHeight="1">
      <c r="A9" s="264" t="s">
        <v>36</v>
      </c>
      <c r="B9" s="266">
        <v>53.5</v>
      </c>
      <c r="C9" s="216" t="s">
        <v>37</v>
      </c>
      <c r="D9" s="217">
        <v>1507.94</v>
      </c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</row>
    <row r="10" spans="1:22" ht="15" customHeight="1">
      <c r="A10" s="264" t="s">
        <v>38</v>
      </c>
      <c r="B10" s="266">
        <v>32.32</v>
      </c>
      <c r="C10" s="216" t="s">
        <v>39</v>
      </c>
      <c r="D10" s="217">
        <v>320.44</v>
      </c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</row>
    <row r="11" spans="1:22" ht="15" customHeight="1">
      <c r="A11" s="264" t="s">
        <v>40</v>
      </c>
      <c r="B11" s="266"/>
      <c r="C11" s="216" t="s">
        <v>41</v>
      </c>
      <c r="D11" s="217">
        <v>320.44</v>
      </c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</row>
    <row r="12" spans="1:22" ht="15" customHeight="1">
      <c r="A12" s="264" t="s">
        <v>42</v>
      </c>
      <c r="B12" s="266"/>
      <c r="C12" s="216" t="s">
        <v>43</v>
      </c>
      <c r="D12" s="217">
        <v>155.62</v>
      </c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</row>
    <row r="13" spans="1:22" ht="15" customHeight="1">
      <c r="A13" s="265" t="s">
        <v>32</v>
      </c>
      <c r="B13" s="267"/>
      <c r="C13" s="216" t="s">
        <v>44</v>
      </c>
      <c r="D13" s="217">
        <v>133.13</v>
      </c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</row>
    <row r="14" spans="1:22" ht="15" customHeight="1">
      <c r="A14" s="264" t="s">
        <v>45</v>
      </c>
      <c r="B14" s="267"/>
      <c r="C14" s="216" t="s">
        <v>46</v>
      </c>
      <c r="D14" s="217">
        <v>31.69</v>
      </c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</row>
    <row r="15" spans="2:22" ht="15" customHeight="1">
      <c r="B15" s="267"/>
      <c r="C15" s="216" t="s">
        <v>47</v>
      </c>
      <c r="D15" s="217">
        <v>125.32</v>
      </c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15" customHeight="1">
      <c r="A16" s="264"/>
      <c r="B16" s="267"/>
      <c r="C16" s="216" t="s">
        <v>48</v>
      </c>
      <c r="D16" s="217">
        <v>125.32</v>
      </c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</row>
    <row r="17" spans="1:22" ht="15" customHeight="1">
      <c r="A17" s="128"/>
      <c r="B17" s="267"/>
      <c r="C17" s="216" t="s">
        <v>49</v>
      </c>
      <c r="D17" s="217">
        <v>125.32</v>
      </c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</row>
    <row r="18" spans="1:22" ht="15" customHeight="1">
      <c r="A18" s="128"/>
      <c r="B18" s="267"/>
      <c r="C18" s="216" t="s">
        <v>50</v>
      </c>
      <c r="D18" s="217">
        <v>96.47</v>
      </c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</row>
    <row r="19" spans="1:22" ht="15" customHeight="1">
      <c r="A19" s="128"/>
      <c r="B19" s="267"/>
      <c r="C19" s="216" t="s">
        <v>51</v>
      </c>
      <c r="D19" s="217">
        <v>96.47</v>
      </c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</row>
    <row r="20" spans="1:22" ht="15" customHeight="1">
      <c r="A20" s="128"/>
      <c r="B20" s="267"/>
      <c r="C20" s="216" t="s">
        <v>52</v>
      </c>
      <c r="D20" s="217">
        <v>96.47</v>
      </c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</row>
    <row r="21" spans="1:22" ht="15" customHeight="1">
      <c r="A21" s="128"/>
      <c r="B21" s="267"/>
      <c r="C21" s="123"/>
      <c r="D21" s="165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</row>
    <row r="22" spans="1:22" ht="15" customHeight="1">
      <c r="A22" s="128"/>
      <c r="B22" s="267"/>
      <c r="C22" s="123"/>
      <c r="D22" s="165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</row>
    <row r="23" spans="1:22" ht="15" customHeight="1">
      <c r="A23" s="128"/>
      <c r="B23" s="267"/>
      <c r="C23" s="123"/>
      <c r="D23" s="165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</row>
    <row r="24" spans="1:22" ht="15" customHeight="1">
      <c r="A24" s="264"/>
      <c r="B24" s="267"/>
      <c r="C24" s="268"/>
      <c r="D24" s="165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73"/>
    </row>
    <row r="25" spans="1:22" s="250" customFormat="1" ht="15" customHeight="1">
      <c r="A25" s="269"/>
      <c r="B25" s="269"/>
      <c r="C25" s="269"/>
      <c r="D25" s="165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</row>
    <row r="26" spans="1:4" ht="15" customHeight="1">
      <c r="A26" s="271"/>
      <c r="B26" s="271"/>
      <c r="C26" s="268"/>
      <c r="D26" s="165"/>
    </row>
    <row r="27" spans="1:4" ht="15" customHeight="1">
      <c r="A27" s="268"/>
      <c r="B27" s="268"/>
      <c r="C27" s="268"/>
      <c r="D27" s="165"/>
    </row>
    <row r="28" spans="1:4" ht="15" customHeight="1">
      <c r="A28" s="268"/>
      <c r="B28" s="268"/>
      <c r="C28" s="62"/>
      <c r="D28" s="165"/>
    </row>
    <row r="29" spans="1:4" ht="15" customHeight="1">
      <c r="A29" s="268"/>
      <c r="B29" s="268"/>
      <c r="C29" s="62"/>
      <c r="D29" s="165"/>
    </row>
    <row r="30" spans="1:4" ht="12">
      <c r="A30" s="272" t="s">
        <v>53</v>
      </c>
      <c r="B30" s="185">
        <f>SUM(B6,B8,B9,B10,B11,B12,B14)</f>
        <v>2135.9900000000002</v>
      </c>
      <c r="C30" s="272" t="s">
        <v>54</v>
      </c>
      <c r="D30" s="185"/>
    </row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5"/>
  <sheetViews>
    <sheetView showGridLines="0" showZeros="0" workbookViewId="0" topLeftCell="C1">
      <selection activeCell="P8" sqref="P8"/>
    </sheetView>
  </sheetViews>
  <sheetFormatPr defaultColWidth="9.33203125" defaultRowHeight="11.25"/>
  <cols>
    <col min="1" max="1" width="25.83203125" style="57" customWidth="1"/>
    <col min="2" max="3" width="13.5" style="57" customWidth="1"/>
    <col min="4" max="4" width="12.83203125" style="57" customWidth="1"/>
    <col min="5" max="5" width="11.16015625" style="57" customWidth="1"/>
    <col min="6" max="6" width="10.33203125" style="57" customWidth="1"/>
    <col min="7" max="7" width="11.16015625" style="57" customWidth="1"/>
    <col min="8" max="8" width="10.33203125" style="57" customWidth="1"/>
    <col min="9" max="9" width="6.66015625" style="57" customWidth="1"/>
    <col min="10" max="10" width="10.16015625" style="57" customWidth="1"/>
    <col min="11" max="11" width="10.16015625" style="0" customWidth="1"/>
    <col min="12" max="12" width="10.66015625" style="57" customWidth="1"/>
    <col min="13" max="13" width="9.16015625" style="57" customWidth="1"/>
    <col min="14" max="14" width="10.33203125" style="57" customWidth="1"/>
    <col min="15" max="15" width="14.83203125" style="57" customWidth="1"/>
    <col min="16" max="16" width="10.66015625" style="57" customWidth="1"/>
    <col min="17" max="254" width="9.16015625" style="57" customWidth="1"/>
  </cols>
  <sheetData>
    <row r="1" spans="1:17" ht="27">
      <c r="A1" s="211" t="s">
        <v>55</v>
      </c>
      <c r="B1" s="211"/>
      <c r="C1" s="211"/>
      <c r="D1" s="211"/>
      <c r="E1" s="211"/>
      <c r="F1" s="211"/>
      <c r="G1" s="211"/>
      <c r="H1" s="211"/>
      <c r="I1" s="211"/>
      <c r="J1" s="211"/>
      <c r="K1" s="240"/>
      <c r="L1" s="211"/>
      <c r="M1" s="211"/>
      <c r="N1" s="211"/>
      <c r="O1" s="211"/>
      <c r="P1" s="211"/>
      <c r="Q1" s="218"/>
    </row>
    <row r="2" spans="15:18" ht="12">
      <c r="O2" s="130" t="s">
        <v>56</v>
      </c>
      <c r="P2" s="130"/>
      <c r="Q2"/>
      <c r="R2"/>
    </row>
    <row r="3" spans="1:18" ht="12.75">
      <c r="A3" s="6" t="s">
        <v>24</v>
      </c>
      <c r="O3" s="130" t="s">
        <v>25</v>
      </c>
      <c r="P3" s="169"/>
      <c r="Q3"/>
      <c r="R3"/>
    </row>
    <row r="4" spans="1:17" s="188" customFormat="1" ht="18.75" customHeight="1">
      <c r="A4" s="230" t="s">
        <v>57</v>
      </c>
      <c r="B4" s="231" t="s">
        <v>58</v>
      </c>
      <c r="C4" s="231"/>
      <c r="D4" s="231"/>
      <c r="E4" s="231"/>
      <c r="F4" s="231"/>
      <c r="G4" s="231"/>
      <c r="H4" s="231"/>
      <c r="I4" s="231"/>
      <c r="J4" s="231"/>
      <c r="K4" s="241"/>
      <c r="L4" s="231" t="s">
        <v>59</v>
      </c>
      <c r="M4" s="231"/>
      <c r="N4" s="231"/>
      <c r="O4" s="231"/>
      <c r="P4" s="242"/>
      <c r="Q4" s="37"/>
    </row>
    <row r="5" spans="1:17" s="188" customFormat="1" ht="40.5" customHeight="1">
      <c r="A5" s="232"/>
      <c r="B5" s="48" t="s">
        <v>31</v>
      </c>
      <c r="C5" s="12" t="s">
        <v>30</v>
      </c>
      <c r="D5" s="12"/>
      <c r="E5" s="12" t="s">
        <v>34</v>
      </c>
      <c r="F5" s="12" t="s">
        <v>36</v>
      </c>
      <c r="G5" s="12" t="s">
        <v>38</v>
      </c>
      <c r="H5" s="12" t="s">
        <v>40</v>
      </c>
      <c r="I5" s="12" t="s">
        <v>42</v>
      </c>
      <c r="J5" s="12"/>
      <c r="K5" s="12" t="s">
        <v>45</v>
      </c>
      <c r="L5" s="12" t="s">
        <v>31</v>
      </c>
      <c r="M5" s="69" t="s">
        <v>60</v>
      </c>
      <c r="N5" s="69"/>
      <c r="O5" s="69"/>
      <c r="P5" s="243" t="s">
        <v>61</v>
      </c>
      <c r="Q5" s="37"/>
    </row>
    <row r="6" spans="1:17" s="188" customFormat="1" ht="64.5" customHeight="1">
      <c r="A6" s="232"/>
      <c r="B6" s="48"/>
      <c r="C6" s="12" t="s">
        <v>62</v>
      </c>
      <c r="D6" s="12" t="s">
        <v>32</v>
      </c>
      <c r="E6" s="12"/>
      <c r="F6" s="12"/>
      <c r="G6" s="12"/>
      <c r="H6" s="12"/>
      <c r="I6" s="92" t="s">
        <v>62</v>
      </c>
      <c r="J6" s="92" t="s">
        <v>32</v>
      </c>
      <c r="K6" s="12"/>
      <c r="L6" s="12"/>
      <c r="M6" s="12" t="s">
        <v>63</v>
      </c>
      <c r="N6" s="12" t="s">
        <v>64</v>
      </c>
      <c r="O6" s="12" t="s">
        <v>65</v>
      </c>
      <c r="P6" s="243"/>
      <c r="Q6" s="37"/>
    </row>
    <row r="7" spans="1:17" s="189" customFormat="1" ht="12">
      <c r="A7" s="232" t="s">
        <v>66</v>
      </c>
      <c r="B7" s="233">
        <f>SUM(C7:G7)</f>
        <v>2050.17</v>
      </c>
      <c r="C7" s="185">
        <v>1964.35</v>
      </c>
      <c r="D7" s="233">
        <f>SUM(D8:D12)</f>
        <v>0</v>
      </c>
      <c r="E7" s="233">
        <f>SUM(E8:E12)</f>
        <v>0</v>
      </c>
      <c r="F7" s="227">
        <v>53.5</v>
      </c>
      <c r="G7" s="227">
        <v>32.32</v>
      </c>
      <c r="H7" s="233"/>
      <c r="I7" s="233"/>
      <c r="J7" s="233"/>
      <c r="K7" s="233">
        <f aca="true" t="shared" si="0" ref="K7:P7">SUM(K8:K12)</f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44">
        <v>254.37</v>
      </c>
      <c r="Q7"/>
    </row>
    <row r="8" spans="1:16" ht="12">
      <c r="A8" s="234"/>
      <c r="B8" s="200"/>
      <c r="C8" s="185">
        <f>SUM(C9:C14)</f>
        <v>0</v>
      </c>
      <c r="D8" s="197"/>
      <c r="E8" s="197"/>
      <c r="F8" s="197"/>
      <c r="G8" s="197"/>
      <c r="H8" s="197"/>
      <c r="I8" s="197"/>
      <c r="J8" s="197"/>
      <c r="K8" s="245"/>
      <c r="L8" s="200"/>
      <c r="M8" s="207"/>
      <c r="N8" s="207"/>
      <c r="O8" s="207"/>
      <c r="P8" s="246"/>
    </row>
    <row r="9" spans="1:16" ht="12">
      <c r="A9" s="234"/>
      <c r="B9" s="200"/>
      <c r="C9" s="200"/>
      <c r="D9" s="201"/>
      <c r="E9" s="201"/>
      <c r="F9" s="201"/>
      <c r="G9" s="201"/>
      <c r="H9" s="201"/>
      <c r="I9" s="201"/>
      <c r="J9" s="201"/>
      <c r="K9" s="60"/>
      <c r="L9" s="200"/>
      <c r="M9" s="207"/>
      <c r="N9" s="207"/>
      <c r="O9" s="207"/>
      <c r="P9" s="246"/>
    </row>
    <row r="10" spans="1:16" ht="12">
      <c r="A10" s="234"/>
      <c r="B10" s="200"/>
      <c r="C10" s="200"/>
      <c r="D10" s="202"/>
      <c r="E10" s="202"/>
      <c r="F10" s="202"/>
      <c r="G10" s="202"/>
      <c r="H10" s="202"/>
      <c r="I10" s="202"/>
      <c r="J10" s="202"/>
      <c r="K10" s="228"/>
      <c r="L10" s="200"/>
      <c r="M10" s="207"/>
      <c r="N10" s="207"/>
      <c r="O10" s="207"/>
      <c r="P10" s="246"/>
    </row>
    <row r="11" spans="1:16" ht="12">
      <c r="A11" s="235"/>
      <c r="B11" s="200"/>
      <c r="C11" s="200"/>
      <c r="D11" s="202"/>
      <c r="E11" s="202"/>
      <c r="F11" s="203"/>
      <c r="G11" s="203"/>
      <c r="H11" s="203"/>
      <c r="I11" s="203"/>
      <c r="J11" s="203"/>
      <c r="K11" s="228"/>
      <c r="L11" s="200"/>
      <c r="M11" s="207"/>
      <c r="N11" s="207"/>
      <c r="O11" s="207"/>
      <c r="P11" s="246"/>
    </row>
    <row r="12" spans="1:16" ht="12.75">
      <c r="A12" s="236"/>
      <c r="B12" s="237"/>
      <c r="C12" s="237"/>
      <c r="D12" s="238"/>
      <c r="E12" s="238"/>
      <c r="F12" s="239"/>
      <c r="G12" s="239"/>
      <c r="H12" s="239"/>
      <c r="I12" s="239"/>
      <c r="J12" s="239"/>
      <c r="K12" s="247"/>
      <c r="L12" s="237"/>
      <c r="M12" s="248"/>
      <c r="N12" s="248"/>
      <c r="O12" s="248"/>
      <c r="P12" s="249"/>
    </row>
    <row r="13" spans="1:16" ht="14.25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</row>
    <row r="14" spans="6:11" ht="12">
      <c r="F14" s="81"/>
      <c r="G14" s="81"/>
      <c r="H14" s="81"/>
      <c r="I14" s="81"/>
      <c r="J14" s="81"/>
      <c r="K14" s="105"/>
    </row>
    <row r="15" ht="12">
      <c r="C15" s="81"/>
    </row>
  </sheetData>
  <sheetProtection/>
  <mergeCells count="15">
    <mergeCell ref="O2:P2"/>
    <mergeCell ref="O3:P3"/>
    <mergeCell ref="C5:D5"/>
    <mergeCell ref="I5:J5"/>
    <mergeCell ref="M5:O5"/>
    <mergeCell ref="A13:P13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14"/>
  <sheetViews>
    <sheetView showGridLines="0" showZeros="0" workbookViewId="0" topLeftCell="C4">
      <selection activeCell="J8" sqref="J8:K8"/>
    </sheetView>
  </sheetViews>
  <sheetFormatPr defaultColWidth="9.33203125" defaultRowHeight="11.25"/>
  <cols>
    <col min="1" max="1" width="21" style="57" customWidth="1"/>
    <col min="2" max="2" width="6.83203125" style="57" customWidth="1"/>
    <col min="3" max="3" width="6" style="57" customWidth="1"/>
    <col min="4" max="4" width="7.33203125" style="57" customWidth="1"/>
    <col min="5" max="5" width="11.66015625" style="57" customWidth="1"/>
    <col min="6" max="7" width="14.5" style="57" bestFit="1" customWidth="1"/>
    <col min="8" max="8" width="13.16015625" style="57" customWidth="1"/>
    <col min="9" max="9" width="9" style="57" bestFit="1" customWidth="1"/>
    <col min="10" max="10" width="10.83203125" style="57" customWidth="1"/>
    <col min="11" max="11" width="11.5" style="57" customWidth="1"/>
    <col min="12" max="12" width="10.66015625" style="0" customWidth="1"/>
    <col min="13" max="13" width="8.66015625" style="57" customWidth="1"/>
    <col min="14" max="14" width="14.5" style="57" customWidth="1"/>
    <col min="15" max="15" width="12.83203125" style="57" customWidth="1"/>
    <col min="16" max="16" width="9.33203125" style="57" customWidth="1"/>
    <col min="17" max="249" width="9.16015625" style="57" customWidth="1"/>
  </cols>
  <sheetData>
    <row r="1" spans="1:15" ht="28.5" customHeight="1">
      <c r="A1" s="106" t="s">
        <v>67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3:15" ht="10.5" customHeight="1">
      <c r="M2"/>
      <c r="N2" s="223"/>
      <c r="O2" s="224" t="s">
        <v>68</v>
      </c>
    </row>
    <row r="3" spans="1:15" ht="17.25" customHeight="1">
      <c r="A3" s="5" t="s">
        <v>24</v>
      </c>
      <c r="B3" s="125"/>
      <c r="C3" s="125"/>
      <c r="D3" s="125"/>
      <c r="E3" s="125"/>
      <c r="M3"/>
      <c r="N3" s="225" t="s">
        <v>25</v>
      </c>
      <c r="O3" s="225"/>
    </row>
    <row r="4" spans="1:15" s="188" customFormat="1" ht="16.5" customHeight="1">
      <c r="A4" s="48" t="s">
        <v>57</v>
      </c>
      <c r="B4" s="74" t="s">
        <v>69</v>
      </c>
      <c r="C4" s="74"/>
      <c r="D4" s="74"/>
      <c r="E4" s="73" t="s">
        <v>70</v>
      </c>
      <c r="F4" s="69" t="s">
        <v>58</v>
      </c>
      <c r="G4" s="69"/>
      <c r="H4" s="69"/>
      <c r="I4" s="69"/>
      <c r="J4" s="69"/>
      <c r="K4" s="69"/>
      <c r="L4" s="69"/>
      <c r="M4" s="69"/>
      <c r="N4" s="69"/>
      <c r="O4" s="69"/>
    </row>
    <row r="5" spans="1:15" s="188" customFormat="1" ht="63" customHeight="1">
      <c r="A5" s="48"/>
      <c r="B5" s="219" t="s">
        <v>71</v>
      </c>
      <c r="C5" s="219" t="s">
        <v>72</v>
      </c>
      <c r="D5" s="219" t="s">
        <v>73</v>
      </c>
      <c r="E5" s="73"/>
      <c r="F5" s="48" t="s">
        <v>31</v>
      </c>
      <c r="G5" s="12" t="s">
        <v>30</v>
      </c>
      <c r="H5" s="12"/>
      <c r="I5" s="12" t="s">
        <v>34</v>
      </c>
      <c r="J5" s="12" t="s">
        <v>36</v>
      </c>
      <c r="K5" s="12" t="s">
        <v>38</v>
      </c>
      <c r="L5" s="12" t="s">
        <v>40</v>
      </c>
      <c r="M5" s="12" t="s">
        <v>42</v>
      </c>
      <c r="N5" s="12"/>
      <c r="O5" s="12" t="s">
        <v>45</v>
      </c>
    </row>
    <row r="6" spans="1:15" s="188" customFormat="1" ht="51.75" customHeight="1">
      <c r="A6" s="48"/>
      <c r="B6" s="219"/>
      <c r="C6" s="219"/>
      <c r="D6" s="219"/>
      <c r="E6" s="73"/>
      <c r="F6" s="48"/>
      <c r="G6" s="12" t="s">
        <v>62</v>
      </c>
      <c r="H6" s="12" t="s">
        <v>32</v>
      </c>
      <c r="I6" s="12"/>
      <c r="J6" s="12"/>
      <c r="K6" s="12"/>
      <c r="L6" s="12"/>
      <c r="M6" s="12" t="s">
        <v>62</v>
      </c>
      <c r="N6" s="12" t="s">
        <v>32</v>
      </c>
      <c r="O6" s="12"/>
    </row>
    <row r="7" spans="1:249" s="37" customFormat="1" ht="12">
      <c r="A7" s="49" t="s">
        <v>74</v>
      </c>
      <c r="B7" s="50"/>
      <c r="C7" s="50"/>
      <c r="D7" s="50"/>
      <c r="E7" s="51" t="s">
        <v>31</v>
      </c>
      <c r="F7" s="185">
        <f>SUM(F8:F13)</f>
        <v>2050.17</v>
      </c>
      <c r="G7" s="185">
        <f>SUM(G8:G13)</f>
        <v>1964.35</v>
      </c>
      <c r="H7" s="185">
        <v>0</v>
      </c>
      <c r="I7" s="185">
        <v>0</v>
      </c>
      <c r="J7" s="185"/>
      <c r="K7" s="185"/>
      <c r="L7" s="226">
        <v>0</v>
      </c>
      <c r="M7" s="132"/>
      <c r="N7" s="132"/>
      <c r="O7" s="132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</row>
    <row r="8" spans="1:15" ht="12">
      <c r="A8" s="49" t="s">
        <v>74</v>
      </c>
      <c r="B8" s="220">
        <v>205</v>
      </c>
      <c r="C8" s="221" t="s">
        <v>75</v>
      </c>
      <c r="D8" s="221" t="s">
        <v>76</v>
      </c>
      <c r="E8" s="220" t="s">
        <v>77</v>
      </c>
      <c r="F8" s="222">
        <v>1507.94</v>
      </c>
      <c r="G8" s="222">
        <v>1422.12</v>
      </c>
      <c r="H8" s="222">
        <v>1422.12</v>
      </c>
      <c r="I8" s="202"/>
      <c r="J8" s="227">
        <v>53.5</v>
      </c>
      <c r="K8" s="227">
        <v>32.32</v>
      </c>
      <c r="L8" s="228"/>
      <c r="M8" s="120"/>
      <c r="N8" s="120"/>
      <c r="O8" s="120"/>
    </row>
    <row r="9" spans="1:15" ht="24">
      <c r="A9" s="49" t="s">
        <v>74</v>
      </c>
      <c r="B9" s="220">
        <v>208</v>
      </c>
      <c r="C9" s="221" t="s">
        <v>78</v>
      </c>
      <c r="D9" s="221" t="s">
        <v>76</v>
      </c>
      <c r="E9" s="220" t="s">
        <v>79</v>
      </c>
      <c r="F9" s="222">
        <v>155.62</v>
      </c>
      <c r="G9" s="222">
        <v>155.62</v>
      </c>
      <c r="H9" s="222">
        <v>155.62</v>
      </c>
      <c r="I9" s="202"/>
      <c r="J9" s="203"/>
      <c r="K9" s="203"/>
      <c r="L9" s="228"/>
      <c r="M9" s="120"/>
      <c r="N9" s="120"/>
      <c r="O9" s="120"/>
    </row>
    <row r="10" spans="1:15" ht="48">
      <c r="A10" s="49" t="s">
        <v>74</v>
      </c>
      <c r="B10" s="220">
        <v>208</v>
      </c>
      <c r="C10" s="221" t="s">
        <v>78</v>
      </c>
      <c r="D10" s="221" t="s">
        <v>80</v>
      </c>
      <c r="E10" s="220" t="s">
        <v>81</v>
      </c>
      <c r="F10" s="222">
        <v>133.13</v>
      </c>
      <c r="G10" s="222">
        <v>133.13</v>
      </c>
      <c r="H10" s="222">
        <v>133.13</v>
      </c>
      <c r="I10" s="202"/>
      <c r="J10" s="202"/>
      <c r="K10" s="202"/>
      <c r="L10" s="228"/>
      <c r="M10" s="120"/>
      <c r="N10" s="120"/>
      <c r="O10" s="120"/>
    </row>
    <row r="11" spans="1:15" ht="36">
      <c r="A11" s="49" t="s">
        <v>74</v>
      </c>
      <c r="B11" s="220">
        <v>208</v>
      </c>
      <c r="C11" s="221" t="s">
        <v>78</v>
      </c>
      <c r="D11" s="221" t="s">
        <v>82</v>
      </c>
      <c r="E11" s="220" t="s">
        <v>83</v>
      </c>
      <c r="F11" s="222">
        <v>31.69</v>
      </c>
      <c r="G11" s="222">
        <v>31.69</v>
      </c>
      <c r="H11" s="222">
        <v>31.69</v>
      </c>
      <c r="I11" s="202"/>
      <c r="J11" s="202"/>
      <c r="K11" s="202"/>
      <c r="L11" s="228"/>
      <c r="M11" s="120"/>
      <c r="N11" s="120"/>
      <c r="O11" s="120"/>
    </row>
    <row r="12" spans="1:15" ht="36" customHeight="1">
      <c r="A12" s="49" t="s">
        <v>74</v>
      </c>
      <c r="B12" s="220">
        <v>210</v>
      </c>
      <c r="C12" s="221" t="s">
        <v>84</v>
      </c>
      <c r="D12" s="221" t="s">
        <v>76</v>
      </c>
      <c r="E12" s="220" t="s">
        <v>85</v>
      </c>
      <c r="F12" s="222">
        <v>125.32</v>
      </c>
      <c r="G12" s="222">
        <v>125.32</v>
      </c>
      <c r="H12" s="222">
        <v>125.32</v>
      </c>
      <c r="I12" s="203"/>
      <c r="J12" s="202"/>
      <c r="K12" s="202"/>
      <c r="L12" s="228"/>
      <c r="M12" s="120"/>
      <c r="N12" s="120"/>
      <c r="O12" s="120"/>
    </row>
    <row r="13" spans="1:15" ht="20.25" customHeight="1">
      <c r="A13" s="49" t="s">
        <v>74</v>
      </c>
      <c r="B13" s="220">
        <v>221</v>
      </c>
      <c r="C13" s="221" t="s">
        <v>86</v>
      </c>
      <c r="D13" s="221" t="s">
        <v>87</v>
      </c>
      <c r="E13" s="220" t="s">
        <v>88</v>
      </c>
      <c r="F13" s="222">
        <v>96.47</v>
      </c>
      <c r="G13" s="222">
        <v>96.47</v>
      </c>
      <c r="H13" s="222">
        <v>96.47</v>
      </c>
      <c r="I13" s="203"/>
      <c r="J13" s="203"/>
      <c r="K13" s="203"/>
      <c r="L13" s="229"/>
      <c r="M13" s="120"/>
      <c r="N13" s="120"/>
      <c r="O13" s="120"/>
    </row>
    <row r="14" spans="1:15" ht="14.25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</row>
  </sheetData>
  <sheetProtection/>
  <mergeCells count="18">
    <mergeCell ref="A1:O1"/>
    <mergeCell ref="N3:O3"/>
    <mergeCell ref="B4:D4"/>
    <mergeCell ref="F4:O4"/>
    <mergeCell ref="G5:H5"/>
    <mergeCell ref="M5:N5"/>
    <mergeCell ref="A14:O14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42"/>
  <sheetViews>
    <sheetView showGridLines="0" showZeros="0" workbookViewId="0" topLeftCell="A4">
      <selection activeCell="H11" sqref="H11"/>
    </sheetView>
  </sheetViews>
  <sheetFormatPr defaultColWidth="9.16015625" defaultRowHeight="11.25"/>
  <cols>
    <col min="1" max="1" width="40.33203125" style="57" customWidth="1"/>
    <col min="2" max="2" width="5" style="171" bestFit="1" customWidth="1"/>
    <col min="3" max="4" width="4.33203125" style="171" bestFit="1" customWidth="1"/>
    <col min="5" max="5" width="42" style="57" bestFit="1" customWidth="1"/>
    <col min="6" max="6" width="13.16015625" style="57" customWidth="1"/>
    <col min="7" max="7" width="9.83203125" style="57" customWidth="1"/>
    <col min="8" max="8" width="11.83203125" style="57" customWidth="1"/>
    <col min="9" max="9" width="15.16015625" style="57" customWidth="1"/>
    <col min="10" max="10" width="11.5" style="57" bestFit="1" customWidth="1"/>
    <col min="11" max="248" width="9.16015625" style="57" customWidth="1"/>
    <col min="249" max="254" width="9.16015625" style="0" customWidth="1"/>
  </cols>
  <sheetData>
    <row r="1" spans="1:11" ht="27">
      <c r="A1" s="211" t="s">
        <v>89</v>
      </c>
      <c r="B1" s="212"/>
      <c r="C1" s="212"/>
      <c r="D1" s="212"/>
      <c r="E1" s="211"/>
      <c r="F1" s="211"/>
      <c r="G1" s="211"/>
      <c r="H1" s="211"/>
      <c r="I1" s="211"/>
      <c r="J1" s="211"/>
      <c r="K1" s="218"/>
    </row>
    <row r="2" spans="9:12" ht="12">
      <c r="I2" s="130" t="s">
        <v>90</v>
      </c>
      <c r="J2" s="130"/>
      <c r="K2"/>
      <c r="L2"/>
    </row>
    <row r="3" spans="1:12" ht="17.25" customHeight="1">
      <c r="A3" s="5" t="s">
        <v>24</v>
      </c>
      <c r="B3" s="213"/>
      <c r="C3" s="213"/>
      <c r="D3" s="213"/>
      <c r="E3" s="125"/>
      <c r="I3" s="130" t="s">
        <v>25</v>
      </c>
      <c r="J3" s="131"/>
      <c r="K3"/>
      <c r="L3"/>
    </row>
    <row r="4" spans="1:11" s="188" customFormat="1" ht="19.5" customHeight="1">
      <c r="A4" s="48" t="s">
        <v>57</v>
      </c>
      <c r="B4" s="74" t="s">
        <v>69</v>
      </c>
      <c r="C4" s="74"/>
      <c r="D4" s="74"/>
      <c r="E4" s="73" t="s">
        <v>70</v>
      </c>
      <c r="F4" s="190" t="s">
        <v>59</v>
      </c>
      <c r="G4" s="191"/>
      <c r="H4" s="191"/>
      <c r="I4" s="191"/>
      <c r="J4" s="206"/>
      <c r="K4" s="37"/>
    </row>
    <row r="5" spans="1:11" s="188" customFormat="1" ht="19.5" customHeight="1">
      <c r="A5" s="48"/>
      <c r="B5" s="214" t="s">
        <v>71</v>
      </c>
      <c r="C5" s="214" t="s">
        <v>72</v>
      </c>
      <c r="D5" s="214" t="s">
        <v>73</v>
      </c>
      <c r="E5" s="73"/>
      <c r="F5" s="108" t="s">
        <v>31</v>
      </c>
      <c r="G5" s="183" t="s">
        <v>60</v>
      </c>
      <c r="H5" s="184"/>
      <c r="I5" s="187"/>
      <c r="J5" s="108" t="s">
        <v>61</v>
      </c>
      <c r="K5" s="37"/>
    </row>
    <row r="6" spans="1:11" s="188" customFormat="1" ht="39" customHeight="1">
      <c r="A6" s="48"/>
      <c r="B6" s="215"/>
      <c r="C6" s="215"/>
      <c r="D6" s="215"/>
      <c r="E6" s="73"/>
      <c r="F6" s="112"/>
      <c r="G6" s="112" t="s">
        <v>63</v>
      </c>
      <c r="H6" s="112" t="s">
        <v>64</v>
      </c>
      <c r="I6" s="112" t="s">
        <v>65</v>
      </c>
      <c r="J6" s="112"/>
      <c r="K6" s="37"/>
    </row>
    <row r="7" spans="1:248" s="37" customFormat="1" ht="17.25" customHeight="1">
      <c r="A7" s="49"/>
      <c r="B7" s="50"/>
      <c r="C7" s="50"/>
      <c r="D7" s="50"/>
      <c r="E7" s="51" t="s">
        <v>31</v>
      </c>
      <c r="F7" s="185"/>
      <c r="G7" s="185"/>
      <c r="H7" s="185"/>
      <c r="I7" s="185"/>
      <c r="J7" s="185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</row>
    <row r="8" spans="1:248" s="37" customFormat="1" ht="12">
      <c r="A8" s="49" t="s">
        <v>91</v>
      </c>
      <c r="B8" s="54"/>
      <c r="C8" s="54"/>
      <c r="D8" s="54"/>
      <c r="E8" s="55" t="s">
        <v>62</v>
      </c>
      <c r="F8" s="56"/>
      <c r="G8" s="56"/>
      <c r="H8" s="56"/>
      <c r="I8" s="56"/>
      <c r="J8" s="56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</row>
    <row r="9" spans="2:10" ht="12">
      <c r="B9" s="61">
        <v>201</v>
      </c>
      <c r="C9" s="61"/>
      <c r="D9" s="61"/>
      <c r="E9" s="216" t="s">
        <v>31</v>
      </c>
      <c r="F9" s="217">
        <v>2050.17</v>
      </c>
      <c r="G9" s="60"/>
      <c r="H9" s="60"/>
      <c r="I9" s="60"/>
      <c r="J9" s="60"/>
    </row>
    <row r="10" spans="1:10" ht="12">
      <c r="A10" s="15"/>
      <c r="B10" s="61"/>
      <c r="C10" s="63" t="s">
        <v>92</v>
      </c>
      <c r="D10" s="61"/>
      <c r="E10" s="216" t="s">
        <v>33</v>
      </c>
      <c r="F10" s="217">
        <v>1507.94</v>
      </c>
      <c r="G10" s="60">
        <v>672.7</v>
      </c>
      <c r="H10" s="60">
        <v>835.24</v>
      </c>
      <c r="I10" s="60"/>
      <c r="J10" s="60"/>
    </row>
    <row r="11" spans="1:10" ht="12">
      <c r="A11" s="15"/>
      <c r="B11" s="61">
        <v>201</v>
      </c>
      <c r="C11" s="63" t="s">
        <v>92</v>
      </c>
      <c r="D11" s="63" t="s">
        <v>92</v>
      </c>
      <c r="E11" s="216" t="s">
        <v>35</v>
      </c>
      <c r="F11" s="217">
        <v>1507.94</v>
      </c>
      <c r="G11" s="60"/>
      <c r="H11" s="60"/>
      <c r="I11" s="60"/>
      <c r="J11" s="60"/>
    </row>
    <row r="12" spans="1:10" ht="12">
      <c r="A12" s="15"/>
      <c r="B12" s="61"/>
      <c r="C12" s="63"/>
      <c r="D12" s="61"/>
      <c r="E12" s="216" t="s">
        <v>37</v>
      </c>
      <c r="F12" s="217">
        <v>1507.94</v>
      </c>
      <c r="G12" s="60"/>
      <c r="H12" s="60"/>
      <c r="I12" s="60"/>
      <c r="J12" s="60"/>
    </row>
    <row r="13" spans="1:10" ht="12">
      <c r="A13" s="15"/>
      <c r="B13" s="61"/>
      <c r="C13" s="63"/>
      <c r="D13" s="63"/>
      <c r="E13" s="216" t="s">
        <v>39</v>
      </c>
      <c r="F13" s="217">
        <v>320.44</v>
      </c>
      <c r="G13" s="217">
        <v>320.44</v>
      </c>
      <c r="H13" s="60"/>
      <c r="I13" s="60"/>
      <c r="J13" s="60"/>
    </row>
    <row r="14" spans="1:10" ht="12">
      <c r="A14" s="15"/>
      <c r="B14" s="61"/>
      <c r="C14" s="61"/>
      <c r="D14" s="61"/>
      <c r="E14" s="216" t="s">
        <v>41</v>
      </c>
      <c r="F14" s="217">
        <v>320.44</v>
      </c>
      <c r="G14" s="217">
        <v>320.44</v>
      </c>
      <c r="H14" s="60"/>
      <c r="I14" s="60"/>
      <c r="J14" s="60"/>
    </row>
    <row r="15" spans="1:10" ht="12">
      <c r="A15" s="15"/>
      <c r="B15" s="61"/>
      <c r="C15" s="61"/>
      <c r="D15" s="63"/>
      <c r="E15" s="216" t="s">
        <v>43</v>
      </c>
      <c r="F15" s="217">
        <v>155.62</v>
      </c>
      <c r="H15" s="60"/>
      <c r="I15" s="217">
        <v>155.62</v>
      </c>
      <c r="J15" s="60"/>
    </row>
    <row r="16" spans="1:10" ht="12">
      <c r="A16" s="15"/>
      <c r="B16" s="61"/>
      <c r="C16" s="61"/>
      <c r="D16" s="63"/>
      <c r="E16" s="216" t="s">
        <v>44</v>
      </c>
      <c r="F16" s="217">
        <v>133.13</v>
      </c>
      <c r="G16" s="217">
        <v>133.13</v>
      </c>
      <c r="H16" s="60"/>
      <c r="I16" s="60"/>
      <c r="J16" s="60"/>
    </row>
    <row r="17" spans="1:10" ht="12">
      <c r="A17" s="15"/>
      <c r="B17" s="61"/>
      <c r="C17" s="61"/>
      <c r="D17" s="61"/>
      <c r="E17" s="216" t="s">
        <v>46</v>
      </c>
      <c r="F17" s="217">
        <v>31.69</v>
      </c>
      <c r="G17" s="217">
        <v>31.69</v>
      </c>
      <c r="H17" s="60"/>
      <c r="I17" s="60"/>
      <c r="J17" s="60"/>
    </row>
    <row r="18" spans="1:10" ht="12">
      <c r="A18" s="15"/>
      <c r="B18" s="61"/>
      <c r="C18" s="63"/>
      <c r="D18" s="61"/>
      <c r="E18" s="216" t="s">
        <v>47</v>
      </c>
      <c r="F18" s="217">
        <v>125.32</v>
      </c>
      <c r="G18" s="217">
        <v>125.32</v>
      </c>
      <c r="H18" s="60"/>
      <c r="I18" s="60"/>
      <c r="J18" s="60"/>
    </row>
    <row r="19" spans="1:10" ht="12">
      <c r="A19" s="15"/>
      <c r="B19" s="61"/>
      <c r="C19" s="63"/>
      <c r="D19" s="63"/>
      <c r="E19" s="216" t="s">
        <v>48</v>
      </c>
      <c r="F19" s="217">
        <v>125.32</v>
      </c>
      <c r="G19" s="217">
        <v>125.32</v>
      </c>
      <c r="H19" s="60"/>
      <c r="I19" s="60"/>
      <c r="J19" s="60"/>
    </row>
    <row r="20" spans="1:10" ht="12">
      <c r="A20" s="15"/>
      <c r="B20" s="61"/>
      <c r="C20" s="63"/>
      <c r="D20" s="63"/>
      <c r="E20" s="216" t="s">
        <v>49</v>
      </c>
      <c r="F20" s="217">
        <v>125.32</v>
      </c>
      <c r="G20" s="217">
        <v>125.32</v>
      </c>
      <c r="H20" s="60"/>
      <c r="I20" s="60"/>
      <c r="J20" s="60"/>
    </row>
    <row r="21" spans="1:10" ht="12">
      <c r="A21" s="15"/>
      <c r="B21" s="61"/>
      <c r="C21" s="61"/>
      <c r="D21" s="61"/>
      <c r="E21" s="216" t="s">
        <v>50</v>
      </c>
      <c r="F21" s="217">
        <v>96.47</v>
      </c>
      <c r="G21" s="217">
        <v>96.47</v>
      </c>
      <c r="H21" s="60"/>
      <c r="I21" s="60"/>
      <c r="J21" s="60"/>
    </row>
    <row r="22" spans="1:10" ht="12">
      <c r="A22" s="15"/>
      <c r="B22" s="61"/>
      <c r="C22" s="61"/>
      <c r="D22" s="61"/>
      <c r="E22" s="216" t="s">
        <v>51</v>
      </c>
      <c r="F22" s="217">
        <v>96.47</v>
      </c>
      <c r="G22" s="217">
        <v>96.47</v>
      </c>
      <c r="H22" s="60"/>
      <c r="I22" s="60"/>
      <c r="J22" s="60"/>
    </row>
    <row r="23" spans="1:10" ht="12">
      <c r="A23" s="15"/>
      <c r="B23" s="61"/>
      <c r="C23" s="61"/>
      <c r="D23" s="63"/>
      <c r="E23" s="216" t="s">
        <v>52</v>
      </c>
      <c r="F23" s="217">
        <v>96.47</v>
      </c>
      <c r="G23" s="217">
        <v>96.47</v>
      </c>
      <c r="H23" s="60"/>
      <c r="I23" s="60"/>
      <c r="J23" s="60"/>
    </row>
    <row r="24" spans="1:10" ht="12">
      <c r="A24" s="15"/>
      <c r="B24" s="61"/>
      <c r="C24" s="61"/>
      <c r="D24" s="61"/>
      <c r="E24" s="62"/>
      <c r="F24" s="60"/>
      <c r="G24" s="60"/>
      <c r="H24" s="60"/>
      <c r="I24" s="60"/>
      <c r="J24" s="60"/>
    </row>
    <row r="25" spans="1:10" ht="12">
      <c r="A25" s="15"/>
      <c r="B25" s="61"/>
      <c r="C25" s="63"/>
      <c r="D25" s="61"/>
      <c r="E25" s="62"/>
      <c r="F25" s="60"/>
      <c r="G25" s="60"/>
      <c r="H25" s="60"/>
      <c r="I25" s="60"/>
      <c r="J25" s="60"/>
    </row>
    <row r="26" spans="1:10" ht="12">
      <c r="A26" s="15"/>
      <c r="B26" s="61"/>
      <c r="C26" s="63"/>
      <c r="D26" s="61"/>
      <c r="E26" s="62"/>
      <c r="F26" s="60"/>
      <c r="G26" s="60"/>
      <c r="H26" s="60"/>
      <c r="I26" s="60"/>
      <c r="J26" s="60"/>
    </row>
    <row r="27" spans="1:10" ht="12">
      <c r="A27" s="15"/>
      <c r="B27" s="61"/>
      <c r="C27" s="61"/>
      <c r="D27" s="61"/>
      <c r="E27" s="62"/>
      <c r="F27" s="60"/>
      <c r="G27" s="60"/>
      <c r="H27" s="60"/>
      <c r="I27" s="60"/>
      <c r="J27" s="60"/>
    </row>
    <row r="28" spans="1:10" ht="12">
      <c r="A28" s="15"/>
      <c r="B28" s="61"/>
      <c r="C28" s="63"/>
      <c r="D28" s="61"/>
      <c r="E28" s="62"/>
      <c r="F28" s="60"/>
      <c r="G28" s="60"/>
      <c r="H28" s="60"/>
      <c r="I28" s="60"/>
      <c r="J28" s="60"/>
    </row>
    <row r="29" spans="1:10" ht="12">
      <c r="A29" s="15"/>
      <c r="B29" s="61"/>
      <c r="C29" s="63"/>
      <c r="D29" s="63"/>
      <c r="E29" s="62"/>
      <c r="F29" s="60"/>
      <c r="G29" s="60"/>
      <c r="H29" s="60"/>
      <c r="I29" s="60"/>
      <c r="J29" s="60"/>
    </row>
    <row r="30" spans="1:248" s="37" customFormat="1" ht="12">
      <c r="A30" s="49" t="s">
        <v>93</v>
      </c>
      <c r="B30" s="54"/>
      <c r="C30" s="54"/>
      <c r="D30" s="54"/>
      <c r="E30" s="55" t="s">
        <v>62</v>
      </c>
      <c r="F30" s="56"/>
      <c r="G30" s="56"/>
      <c r="H30" s="56"/>
      <c r="I30" s="56"/>
      <c r="J30" s="56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</row>
    <row r="31" spans="1:10" ht="12">
      <c r="A31" s="15"/>
      <c r="B31" s="61">
        <v>201</v>
      </c>
      <c r="C31" s="61"/>
      <c r="D31" s="61"/>
      <c r="E31" s="62" t="s">
        <v>94</v>
      </c>
      <c r="F31" s="60"/>
      <c r="G31" s="60"/>
      <c r="H31" s="60"/>
      <c r="I31" s="60"/>
      <c r="J31" s="60"/>
    </row>
    <row r="32" spans="1:10" ht="12">
      <c r="A32" s="15"/>
      <c r="B32" s="61"/>
      <c r="C32" s="63" t="s">
        <v>92</v>
      </c>
      <c r="D32" s="61"/>
      <c r="E32" s="62" t="s">
        <v>95</v>
      </c>
      <c r="F32" s="60"/>
      <c r="G32" s="60"/>
      <c r="H32" s="60"/>
      <c r="I32" s="60"/>
      <c r="J32" s="60"/>
    </row>
    <row r="33" spans="1:10" ht="12">
      <c r="A33" s="15"/>
      <c r="B33" s="61">
        <v>201</v>
      </c>
      <c r="C33" s="63" t="s">
        <v>92</v>
      </c>
      <c r="D33" s="63" t="s">
        <v>92</v>
      </c>
      <c r="E33" s="62" t="s">
        <v>96</v>
      </c>
      <c r="F33" s="60"/>
      <c r="G33" s="60"/>
      <c r="H33" s="60"/>
      <c r="I33" s="60"/>
      <c r="J33" s="60"/>
    </row>
    <row r="34" spans="1:10" ht="12">
      <c r="A34" s="15"/>
      <c r="B34" s="61"/>
      <c r="C34" s="61"/>
      <c r="D34" s="61"/>
      <c r="E34" s="62"/>
      <c r="F34" s="60"/>
      <c r="G34" s="60"/>
      <c r="H34" s="60"/>
      <c r="I34" s="60"/>
      <c r="J34" s="60"/>
    </row>
    <row r="35" spans="1:10" ht="12">
      <c r="A35" s="15"/>
      <c r="B35" s="61"/>
      <c r="C35" s="61"/>
      <c r="D35" s="61"/>
      <c r="E35" s="62"/>
      <c r="F35" s="60"/>
      <c r="G35" s="60"/>
      <c r="H35" s="60"/>
      <c r="I35" s="60"/>
      <c r="J35" s="60"/>
    </row>
    <row r="36" spans="1:10" ht="12">
      <c r="A36" s="15"/>
      <c r="B36" s="61"/>
      <c r="C36" s="61"/>
      <c r="D36" s="61"/>
      <c r="E36" s="62"/>
      <c r="F36" s="60"/>
      <c r="G36" s="60"/>
      <c r="H36" s="60"/>
      <c r="I36" s="60"/>
      <c r="J36" s="60"/>
    </row>
    <row r="37" spans="1:10" ht="12">
      <c r="A37" s="15"/>
      <c r="B37" s="61"/>
      <c r="C37" s="61"/>
      <c r="D37" s="61"/>
      <c r="E37" s="62"/>
      <c r="F37" s="60"/>
      <c r="G37" s="60"/>
      <c r="H37" s="60"/>
      <c r="I37" s="60"/>
      <c r="J37" s="60"/>
    </row>
    <row r="38" spans="1:10" ht="12">
      <c r="A38" s="15"/>
      <c r="B38" s="61"/>
      <c r="C38" s="61"/>
      <c r="D38" s="61"/>
      <c r="E38" s="62"/>
      <c r="F38" s="60"/>
      <c r="G38" s="60"/>
      <c r="H38" s="60"/>
      <c r="I38" s="60"/>
      <c r="J38" s="60"/>
    </row>
    <row r="39" spans="1:10" ht="12">
      <c r="A39" s="15"/>
      <c r="B39" s="61"/>
      <c r="C39" s="61"/>
      <c r="D39" s="61"/>
      <c r="E39" s="62"/>
      <c r="F39" s="60"/>
      <c r="G39" s="60"/>
      <c r="H39" s="60"/>
      <c r="I39" s="60"/>
      <c r="J39" s="60"/>
    </row>
    <row r="40" spans="1:10" ht="12">
      <c r="A40" s="15"/>
      <c r="B40" s="61"/>
      <c r="C40" s="61"/>
      <c r="D40" s="61"/>
      <c r="E40" s="62"/>
      <c r="F40" s="60"/>
      <c r="G40" s="60"/>
      <c r="H40" s="60"/>
      <c r="I40" s="60"/>
      <c r="J40" s="60"/>
    </row>
    <row r="41" spans="1:10" ht="12">
      <c r="A41" s="15"/>
      <c r="B41" s="61"/>
      <c r="C41" s="61"/>
      <c r="D41" s="61"/>
      <c r="E41" s="62"/>
      <c r="F41" s="60"/>
      <c r="G41" s="60"/>
      <c r="H41" s="60"/>
      <c r="I41" s="60"/>
      <c r="J41" s="60"/>
    </row>
    <row r="42" spans="1:10" ht="12">
      <c r="A42" s="15" t="s">
        <v>97</v>
      </c>
      <c r="B42" s="61"/>
      <c r="C42" s="61"/>
      <c r="D42" s="61"/>
      <c r="E42" s="62"/>
      <c r="F42" s="60"/>
      <c r="G42" s="60"/>
      <c r="H42" s="60"/>
      <c r="I42" s="60"/>
      <c r="J42" s="60"/>
    </row>
  </sheetData>
  <sheetProtection/>
  <mergeCells count="11"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433070866141736" right="0.35433070866141736" top="0.9842519685039371" bottom="0.5905511811023623" header="0.5118110236220472" footer="0.5118110236220472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3"/>
  <sheetViews>
    <sheetView showGridLines="0" showZeros="0" workbookViewId="0" topLeftCell="A1">
      <selection activeCell="A8" sqref="A8:C13"/>
    </sheetView>
  </sheetViews>
  <sheetFormatPr defaultColWidth="9.33203125" defaultRowHeight="11.25"/>
  <cols>
    <col min="1" max="1" width="4.33203125" style="57" customWidth="1"/>
    <col min="2" max="3" width="4" style="57" customWidth="1"/>
    <col min="4" max="4" width="38.33203125" style="57" customWidth="1"/>
    <col min="5" max="6" width="11" style="57" bestFit="1" customWidth="1"/>
    <col min="7" max="7" width="17" style="57" customWidth="1"/>
    <col min="8" max="8" width="12.33203125" style="57" customWidth="1"/>
    <col min="9" max="9" width="17" style="57" customWidth="1"/>
    <col min="10" max="10" width="9" style="57" bestFit="1" customWidth="1"/>
    <col min="11" max="11" width="10" style="57" customWidth="1"/>
    <col min="12" max="12" width="10.83203125" style="57" customWidth="1"/>
    <col min="13" max="13" width="14" style="57" customWidth="1"/>
    <col min="14" max="14" width="13.83203125" style="57" customWidth="1"/>
    <col min="15" max="247" width="9.16015625" style="57" customWidth="1"/>
    <col min="248" max="253" width="9.16015625" style="0" customWidth="1"/>
  </cols>
  <sheetData>
    <row r="1" spans="1:14" ht="25.5" customHeight="1">
      <c r="A1" s="106" t="s">
        <v>98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7.2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L2"/>
      <c r="N2" s="145" t="s">
        <v>99</v>
      </c>
    </row>
    <row r="3" spans="1:14" ht="17.25" customHeight="1">
      <c r="A3" s="5" t="s">
        <v>24</v>
      </c>
      <c r="B3" s="125"/>
      <c r="C3" s="125"/>
      <c r="D3" s="125"/>
      <c r="I3" s="210"/>
      <c r="J3" s="210"/>
      <c r="L3"/>
      <c r="N3" s="169" t="s">
        <v>25</v>
      </c>
    </row>
    <row r="4" spans="1:14" s="188" customFormat="1" ht="18" customHeight="1">
      <c r="A4" s="74" t="s">
        <v>69</v>
      </c>
      <c r="B4" s="74"/>
      <c r="C4" s="74"/>
      <c r="D4" s="159" t="s">
        <v>70</v>
      </c>
      <c r="E4" s="12" t="s">
        <v>100</v>
      </c>
      <c r="F4" s="12"/>
      <c r="G4" s="12"/>
      <c r="H4" s="12"/>
      <c r="I4" s="12"/>
      <c r="J4" s="12"/>
      <c r="K4" s="12"/>
      <c r="L4" s="12"/>
      <c r="M4" s="12"/>
      <c r="N4" s="12"/>
    </row>
    <row r="5" spans="1:14" s="188" customFormat="1" ht="33" customHeight="1">
      <c r="A5" s="160" t="s">
        <v>71</v>
      </c>
      <c r="B5" s="160" t="s">
        <v>72</v>
      </c>
      <c r="C5" s="160" t="s">
        <v>73</v>
      </c>
      <c r="D5" s="161"/>
      <c r="E5" s="48" t="s">
        <v>31</v>
      </c>
      <c r="F5" s="12" t="s">
        <v>30</v>
      </c>
      <c r="G5" s="12"/>
      <c r="H5" s="12" t="s">
        <v>34</v>
      </c>
      <c r="I5" s="12" t="s">
        <v>36</v>
      </c>
      <c r="J5" s="12" t="s">
        <v>38</v>
      </c>
      <c r="K5" s="12" t="s">
        <v>40</v>
      </c>
      <c r="L5" s="12" t="s">
        <v>42</v>
      </c>
      <c r="M5" s="12"/>
      <c r="N5" s="12" t="s">
        <v>45</v>
      </c>
    </row>
    <row r="6" spans="1:14" s="188" customFormat="1" ht="36">
      <c r="A6" s="162"/>
      <c r="B6" s="162"/>
      <c r="C6" s="162"/>
      <c r="D6" s="163"/>
      <c r="E6" s="48"/>
      <c r="F6" s="12" t="s">
        <v>62</v>
      </c>
      <c r="G6" s="12" t="s">
        <v>32</v>
      </c>
      <c r="H6" s="12"/>
      <c r="I6" s="12"/>
      <c r="J6" s="12"/>
      <c r="K6" s="12"/>
      <c r="L6" s="12" t="s">
        <v>62</v>
      </c>
      <c r="M6" s="12" t="s">
        <v>32</v>
      </c>
      <c r="N6" s="12"/>
    </row>
    <row r="7" spans="1:247" s="37" customFormat="1" ht="15" customHeight="1">
      <c r="A7" s="143"/>
      <c r="B7" s="143"/>
      <c r="C7" s="143"/>
      <c r="D7" s="62" t="s">
        <v>31</v>
      </c>
      <c r="E7" s="165"/>
      <c r="F7" s="165"/>
      <c r="G7" s="126"/>
      <c r="H7" s="126"/>
      <c r="I7" s="165"/>
      <c r="J7" s="126"/>
      <c r="K7" s="126"/>
      <c r="L7" s="132"/>
      <c r="M7" s="132"/>
      <c r="N7" s="132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</row>
    <row r="8" spans="1:14" ht="24">
      <c r="A8" s="166">
        <v>205</v>
      </c>
      <c r="B8" s="167" t="s">
        <v>75</v>
      </c>
      <c r="C8" s="167" t="s">
        <v>76</v>
      </c>
      <c r="D8" s="166" t="s">
        <v>77</v>
      </c>
      <c r="E8" s="168">
        <v>1507.94</v>
      </c>
      <c r="F8" s="168">
        <v>1422.12</v>
      </c>
      <c r="G8" s="168">
        <v>1422.12</v>
      </c>
      <c r="H8" s="101"/>
      <c r="I8" s="170">
        <v>53.5</v>
      </c>
      <c r="J8" s="170">
        <v>32.32</v>
      </c>
      <c r="K8" s="120"/>
      <c r="L8" s="120"/>
      <c r="M8" s="120"/>
      <c r="N8" s="120"/>
    </row>
    <row r="9" spans="1:14" ht="24">
      <c r="A9" s="166">
        <v>208</v>
      </c>
      <c r="B9" s="167" t="s">
        <v>78</v>
      </c>
      <c r="C9" s="167" t="s">
        <v>76</v>
      </c>
      <c r="D9" s="166" t="s">
        <v>79</v>
      </c>
      <c r="E9" s="168">
        <v>155.62</v>
      </c>
      <c r="F9" s="168">
        <v>155.62</v>
      </c>
      <c r="G9" s="168">
        <v>155.62</v>
      </c>
      <c r="H9" s="101"/>
      <c r="I9" s="165"/>
      <c r="J9" s="101"/>
      <c r="K9" s="120"/>
      <c r="L9" s="120"/>
      <c r="M9" s="120"/>
      <c r="N9" s="120"/>
    </row>
    <row r="10" spans="1:14" ht="24">
      <c r="A10" s="166">
        <v>208</v>
      </c>
      <c r="B10" s="167" t="s">
        <v>78</v>
      </c>
      <c r="C10" s="167" t="s">
        <v>80</v>
      </c>
      <c r="D10" s="166" t="s">
        <v>81</v>
      </c>
      <c r="E10" s="168">
        <v>133.13</v>
      </c>
      <c r="F10" s="168">
        <v>133.13</v>
      </c>
      <c r="G10" s="168">
        <v>133.13</v>
      </c>
      <c r="H10" s="101"/>
      <c r="I10" s="165"/>
      <c r="J10" s="101"/>
      <c r="K10" s="120"/>
      <c r="L10" s="120"/>
      <c r="M10" s="120"/>
      <c r="N10" s="120"/>
    </row>
    <row r="11" spans="1:14" ht="24">
      <c r="A11" s="166">
        <v>208</v>
      </c>
      <c r="B11" s="167" t="s">
        <v>78</v>
      </c>
      <c r="C11" s="167" t="s">
        <v>82</v>
      </c>
      <c r="D11" s="166" t="s">
        <v>83</v>
      </c>
      <c r="E11" s="168">
        <v>31.69</v>
      </c>
      <c r="F11" s="168">
        <v>31.69</v>
      </c>
      <c r="G11" s="168">
        <v>31.69</v>
      </c>
      <c r="H11" s="101"/>
      <c r="I11" s="165"/>
      <c r="J11" s="101"/>
      <c r="K11" s="120"/>
      <c r="L11" s="120"/>
      <c r="M11" s="120"/>
      <c r="N11" s="120"/>
    </row>
    <row r="12" spans="1:14" ht="24">
      <c r="A12" s="166">
        <v>210</v>
      </c>
      <c r="B12" s="167" t="s">
        <v>84</v>
      </c>
      <c r="C12" s="167" t="s">
        <v>76</v>
      </c>
      <c r="D12" s="166" t="s">
        <v>85</v>
      </c>
      <c r="E12" s="168">
        <v>125.32</v>
      </c>
      <c r="F12" s="168">
        <v>125.32</v>
      </c>
      <c r="G12" s="168">
        <v>125.32</v>
      </c>
      <c r="H12" s="101"/>
      <c r="I12" s="165"/>
      <c r="J12" s="101"/>
      <c r="K12" s="120"/>
      <c r="L12" s="120"/>
      <c r="M12" s="120"/>
      <c r="N12" s="120"/>
    </row>
    <row r="13" spans="1:248" s="57" customFormat="1" ht="24">
      <c r="A13" s="166">
        <v>221</v>
      </c>
      <c r="B13" s="167" t="s">
        <v>86</v>
      </c>
      <c r="C13" s="167" t="s">
        <v>87</v>
      </c>
      <c r="D13" s="166" t="s">
        <v>88</v>
      </c>
      <c r="E13" s="168">
        <v>96.47</v>
      </c>
      <c r="F13" s="168">
        <v>96.47</v>
      </c>
      <c r="G13" s="168">
        <v>96.47</v>
      </c>
      <c r="H13" s="101"/>
      <c r="I13" s="165"/>
      <c r="J13" s="101"/>
      <c r="K13" s="120"/>
      <c r="L13" s="120"/>
      <c r="M13" s="120"/>
      <c r="N13" s="120"/>
      <c r="IN13"/>
    </row>
    <row r="14" spans="1:248" s="57" customFormat="1" ht="15" customHeight="1">
      <c r="A14" s="143"/>
      <c r="B14" s="143"/>
      <c r="C14" s="143"/>
      <c r="D14" s="62"/>
      <c r="E14" s="165"/>
      <c r="F14" s="165"/>
      <c r="G14" s="101"/>
      <c r="H14" s="101"/>
      <c r="I14" s="165"/>
      <c r="J14" s="101"/>
      <c r="K14" s="120"/>
      <c r="L14" s="120"/>
      <c r="M14" s="120"/>
      <c r="N14" s="120"/>
      <c r="IN14"/>
    </row>
    <row r="15" spans="1:248" s="57" customFormat="1" ht="15" customHeight="1">
      <c r="A15" s="143"/>
      <c r="B15" s="143"/>
      <c r="C15" s="143"/>
      <c r="D15" s="62"/>
      <c r="E15" s="165"/>
      <c r="F15" s="165"/>
      <c r="G15" s="101"/>
      <c r="H15" s="101"/>
      <c r="I15" s="165"/>
      <c r="J15" s="101"/>
      <c r="K15" s="120"/>
      <c r="L15" s="120"/>
      <c r="M15" s="120"/>
      <c r="N15" s="120"/>
      <c r="IN15"/>
    </row>
    <row r="16" spans="1:248" s="57" customFormat="1" ht="15" customHeight="1">
      <c r="A16" s="143"/>
      <c r="B16" s="143"/>
      <c r="C16" s="143"/>
      <c r="D16" s="62"/>
      <c r="E16" s="165"/>
      <c r="F16" s="165"/>
      <c r="G16" s="101"/>
      <c r="H16" s="101"/>
      <c r="I16" s="165"/>
      <c r="J16" s="101"/>
      <c r="K16" s="120"/>
      <c r="L16" s="120"/>
      <c r="M16" s="120"/>
      <c r="N16" s="120"/>
      <c r="IN16"/>
    </row>
    <row r="17" spans="1:248" s="57" customFormat="1" ht="15" customHeight="1">
      <c r="A17" s="143"/>
      <c r="B17" s="143"/>
      <c r="C17" s="143"/>
      <c r="D17" s="62"/>
      <c r="E17" s="165"/>
      <c r="F17" s="165"/>
      <c r="G17" s="101"/>
      <c r="H17" s="101"/>
      <c r="I17" s="165"/>
      <c r="J17" s="101"/>
      <c r="K17" s="120"/>
      <c r="L17" s="120"/>
      <c r="M17" s="120"/>
      <c r="N17" s="120"/>
      <c r="IN17"/>
    </row>
    <row r="18" spans="1:14" ht="15" customHeight="1">
      <c r="A18" s="143"/>
      <c r="B18" s="143"/>
      <c r="C18" s="143"/>
      <c r="D18" s="62"/>
      <c r="E18" s="165"/>
      <c r="F18" s="165"/>
      <c r="G18" s="120"/>
      <c r="H18" s="120"/>
      <c r="I18" s="165"/>
      <c r="J18" s="120"/>
      <c r="K18" s="120"/>
      <c r="L18" s="120"/>
      <c r="M18" s="120"/>
      <c r="N18" s="120"/>
    </row>
    <row r="19" spans="1:14" ht="15" customHeight="1">
      <c r="A19" s="143"/>
      <c r="B19" s="143"/>
      <c r="C19" s="143"/>
      <c r="D19" s="62"/>
      <c r="E19" s="165"/>
      <c r="F19" s="165"/>
      <c r="G19" s="120"/>
      <c r="H19" s="120"/>
      <c r="I19" s="165"/>
      <c r="J19" s="120"/>
      <c r="K19" s="120"/>
      <c r="L19" s="120"/>
      <c r="M19" s="120"/>
      <c r="N19" s="120"/>
    </row>
    <row r="20" spans="1:14" ht="15" customHeight="1">
      <c r="A20" s="143"/>
      <c r="B20" s="143"/>
      <c r="C20" s="143"/>
      <c r="D20" s="62"/>
      <c r="E20" s="165"/>
      <c r="F20" s="165"/>
      <c r="G20" s="120"/>
      <c r="H20" s="120"/>
      <c r="I20" s="165"/>
      <c r="J20" s="120"/>
      <c r="K20" s="120"/>
      <c r="L20" s="120"/>
      <c r="M20" s="120"/>
      <c r="N20" s="120"/>
    </row>
    <row r="21" spans="1:14" ht="15" customHeight="1">
      <c r="A21" s="143"/>
      <c r="B21" s="143"/>
      <c r="C21" s="143"/>
      <c r="D21" s="62"/>
      <c r="E21" s="165"/>
      <c r="F21" s="165"/>
      <c r="G21" s="120"/>
      <c r="H21" s="120"/>
      <c r="I21" s="165"/>
      <c r="J21" s="120"/>
      <c r="K21" s="120"/>
      <c r="L21" s="120"/>
      <c r="M21" s="120"/>
      <c r="N21" s="120"/>
    </row>
    <row r="22" spans="1:14" ht="15" customHeight="1">
      <c r="A22" s="143"/>
      <c r="B22" s="143"/>
      <c r="C22" s="143"/>
      <c r="D22" s="62"/>
      <c r="E22" s="165"/>
      <c r="F22" s="165"/>
      <c r="G22" s="120"/>
      <c r="H22" s="120"/>
      <c r="I22" s="165"/>
      <c r="J22" s="120"/>
      <c r="K22" s="120"/>
      <c r="L22" s="120"/>
      <c r="M22" s="120"/>
      <c r="N22" s="120"/>
    </row>
    <row r="23" spans="1:14" ht="15" customHeight="1">
      <c r="A23" s="143"/>
      <c r="B23" s="143"/>
      <c r="C23" s="143"/>
      <c r="D23" s="62"/>
      <c r="E23" s="165"/>
      <c r="F23" s="165"/>
      <c r="G23" s="120"/>
      <c r="H23" s="120"/>
      <c r="I23" s="165"/>
      <c r="J23" s="120"/>
      <c r="K23" s="120"/>
      <c r="L23" s="120"/>
      <c r="M23" s="120"/>
      <c r="N23" s="120"/>
    </row>
  </sheetData>
  <sheetProtection/>
  <mergeCells count="15">
    <mergeCell ref="A1:N1"/>
    <mergeCell ref="A4:C4"/>
    <mergeCell ref="E4:N4"/>
    <mergeCell ref="F5:G5"/>
    <mergeCell ref="L5:M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</mergeCells>
  <printOptions horizontalCentered="1" verticalCentered="1"/>
  <pageMargins left="0" right="0" top="0" bottom="0" header="0.5118110236220472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8"/>
  <sheetViews>
    <sheetView showGridLines="0" showZeros="0" workbookViewId="0" topLeftCell="E1">
      <selection activeCell="K9" sqref="K9"/>
    </sheetView>
  </sheetViews>
  <sheetFormatPr defaultColWidth="9.33203125" defaultRowHeight="11.25"/>
  <cols>
    <col min="1" max="1" width="38.16015625" style="57" customWidth="1"/>
    <col min="2" max="2" width="13" style="57" customWidth="1"/>
    <col min="3" max="3" width="13.16015625" style="57" customWidth="1"/>
    <col min="4" max="6" width="14.16015625" style="57" bestFit="1" customWidth="1"/>
    <col min="7" max="7" width="16" style="57" customWidth="1"/>
    <col min="8" max="8" width="14.16015625" style="57" bestFit="1" customWidth="1"/>
    <col min="9" max="9" width="8.83203125" style="57" customWidth="1"/>
    <col min="10" max="10" width="13.83203125" style="57" customWidth="1"/>
    <col min="11" max="11" width="13.16015625" style="57" customWidth="1"/>
    <col min="12" max="12" width="9.83203125" style="57" customWidth="1"/>
    <col min="13" max="13" width="11" style="57" customWidth="1"/>
    <col min="14" max="14" width="15.5" style="57" customWidth="1"/>
    <col min="15" max="15" width="11.5" style="57" customWidth="1"/>
    <col min="16" max="16384" width="9.33203125" style="57" customWidth="1"/>
  </cols>
  <sheetData>
    <row r="1" spans="1:15" ht="36.75" customHeight="1">
      <c r="A1" s="124" t="s">
        <v>101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4:15" ht="15.75" customHeight="1">
      <c r="N2" s="130" t="s">
        <v>102</v>
      </c>
      <c r="O2" s="130"/>
    </row>
    <row r="3" spans="1:15" ht="18" customHeight="1">
      <c r="A3" s="5" t="s">
        <v>103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N3" s="131" t="s">
        <v>25</v>
      </c>
      <c r="O3" s="131"/>
    </row>
    <row r="4" spans="1:16" s="188" customFormat="1" ht="21" customHeight="1">
      <c r="A4" s="107" t="s">
        <v>57</v>
      </c>
      <c r="B4" s="190" t="s">
        <v>104</v>
      </c>
      <c r="C4" s="191"/>
      <c r="D4" s="191"/>
      <c r="E4" s="191"/>
      <c r="F4" s="191"/>
      <c r="G4" s="191"/>
      <c r="H4" s="191"/>
      <c r="I4" s="205"/>
      <c r="J4" s="205"/>
      <c r="K4" s="190" t="s">
        <v>105</v>
      </c>
      <c r="L4" s="191"/>
      <c r="M4" s="191"/>
      <c r="N4" s="191"/>
      <c r="O4" s="206"/>
      <c r="P4" s="37"/>
    </row>
    <row r="5" spans="1:16" s="188" customFormat="1" ht="27.75" customHeight="1">
      <c r="A5" s="109"/>
      <c r="B5" s="107" t="s">
        <v>31</v>
      </c>
      <c r="C5" s="192" t="s">
        <v>30</v>
      </c>
      <c r="D5" s="193"/>
      <c r="E5" s="108" t="s">
        <v>34</v>
      </c>
      <c r="F5" s="108" t="s">
        <v>36</v>
      </c>
      <c r="G5" s="108" t="s">
        <v>38</v>
      </c>
      <c r="H5" s="108" t="s">
        <v>40</v>
      </c>
      <c r="I5" s="192" t="s">
        <v>42</v>
      </c>
      <c r="J5" s="193"/>
      <c r="K5" s="108" t="s">
        <v>31</v>
      </c>
      <c r="L5" s="183" t="s">
        <v>60</v>
      </c>
      <c r="M5" s="184"/>
      <c r="N5" s="187"/>
      <c r="O5" s="108" t="s">
        <v>61</v>
      </c>
      <c r="P5" s="37"/>
    </row>
    <row r="6" spans="1:16" s="188" customFormat="1" ht="47.25" customHeight="1">
      <c r="A6" s="111"/>
      <c r="B6" s="111"/>
      <c r="C6" s="12" t="s">
        <v>62</v>
      </c>
      <c r="D6" s="12" t="s">
        <v>32</v>
      </c>
      <c r="E6" s="112"/>
      <c r="F6" s="112"/>
      <c r="G6" s="112"/>
      <c r="H6" s="112"/>
      <c r="I6" s="12" t="s">
        <v>62</v>
      </c>
      <c r="J6" s="92" t="s">
        <v>32</v>
      </c>
      <c r="K6" s="112"/>
      <c r="L6" s="112" t="s">
        <v>63</v>
      </c>
      <c r="M6" s="112" t="s">
        <v>64</v>
      </c>
      <c r="N6" s="112" t="s">
        <v>65</v>
      </c>
      <c r="O6" s="112"/>
      <c r="P6" s="37"/>
    </row>
    <row r="7" spans="1:15" s="189" customFormat="1" ht="19.5" customHeight="1">
      <c r="A7" s="48" t="s">
        <v>31</v>
      </c>
      <c r="B7" s="194">
        <f>SUM(B8:B12)</f>
        <v>2050.17</v>
      </c>
      <c r="C7" s="194">
        <f>SUM(C8:C12)</f>
        <v>1964.35</v>
      </c>
      <c r="D7" s="194">
        <f>SUM(D8:D12)</f>
        <v>0</v>
      </c>
      <c r="E7" s="194">
        <f>SUM(E8:E12)</f>
        <v>0</v>
      </c>
      <c r="F7" s="194">
        <f>SUM(F8:F12)</f>
        <v>53.5</v>
      </c>
      <c r="G7" s="194">
        <f aca="true" t="shared" si="0" ref="G7:O7">SUM(G8:G12)</f>
        <v>32.32</v>
      </c>
      <c r="H7" s="194">
        <f t="shared" si="0"/>
        <v>0</v>
      </c>
      <c r="I7" s="194">
        <f t="shared" si="0"/>
        <v>0</v>
      </c>
      <c r="J7" s="194">
        <f t="shared" si="0"/>
        <v>0</v>
      </c>
      <c r="K7" s="194">
        <f t="shared" si="0"/>
        <v>2050.17</v>
      </c>
      <c r="L7" s="194">
        <f t="shared" si="0"/>
        <v>0</v>
      </c>
      <c r="M7" s="194">
        <f t="shared" si="0"/>
        <v>0</v>
      </c>
      <c r="N7" s="194">
        <f t="shared" si="0"/>
        <v>0</v>
      </c>
      <c r="O7" s="194">
        <f t="shared" si="0"/>
        <v>254.37</v>
      </c>
    </row>
    <row r="8" spans="1:15" ht="19.5" customHeight="1">
      <c r="A8" s="195" t="s">
        <v>106</v>
      </c>
      <c r="B8" s="196">
        <v>2050.17</v>
      </c>
      <c r="C8" s="196">
        <v>1964.35</v>
      </c>
      <c r="D8" s="196"/>
      <c r="E8" s="197"/>
      <c r="F8" s="198">
        <v>53.5</v>
      </c>
      <c r="G8" s="198">
        <v>32.32</v>
      </c>
      <c r="H8" s="197"/>
      <c r="I8" s="197"/>
      <c r="J8" s="197"/>
      <c r="K8" s="200">
        <v>2050.17</v>
      </c>
      <c r="L8" s="207" t="s">
        <v>107</v>
      </c>
      <c r="M8" s="207" t="s">
        <v>108</v>
      </c>
      <c r="N8" s="207" t="s">
        <v>109</v>
      </c>
      <c r="O8" s="200">
        <v>254.37</v>
      </c>
    </row>
    <row r="9" spans="1:15" ht="19.5" customHeight="1">
      <c r="A9" s="199"/>
      <c r="B9" s="200"/>
      <c r="C9" s="200"/>
      <c r="D9" s="201"/>
      <c r="E9" s="201"/>
      <c r="F9" s="201"/>
      <c r="G9" s="201"/>
      <c r="H9" s="201"/>
      <c r="I9" s="201"/>
      <c r="J9" s="201"/>
      <c r="K9" s="200"/>
      <c r="L9" s="207"/>
      <c r="M9" s="207"/>
      <c r="N9" s="207"/>
      <c r="O9" s="200"/>
    </row>
    <row r="10" spans="1:15" ht="19.5" customHeight="1">
      <c r="A10" s="195"/>
      <c r="B10" s="200"/>
      <c r="C10" s="200"/>
      <c r="D10" s="202"/>
      <c r="E10" s="202"/>
      <c r="F10" s="202"/>
      <c r="G10" s="202"/>
      <c r="H10" s="202"/>
      <c r="I10" s="202"/>
      <c r="J10" s="202"/>
      <c r="K10" s="200"/>
      <c r="L10" s="207"/>
      <c r="M10" s="207"/>
      <c r="N10" s="207"/>
      <c r="O10" s="200"/>
    </row>
    <row r="11" spans="1:15" ht="19.5" customHeight="1">
      <c r="A11" s="195"/>
      <c r="B11" s="200"/>
      <c r="C11" s="200"/>
      <c r="D11" s="202"/>
      <c r="E11" s="202"/>
      <c r="F11" s="203"/>
      <c r="G11" s="203"/>
      <c r="H11" s="203"/>
      <c r="I11" s="203"/>
      <c r="J11" s="203"/>
      <c r="K11" s="200"/>
      <c r="L11" s="207"/>
      <c r="M11" s="207"/>
      <c r="N11" s="207"/>
      <c r="O11" s="200"/>
    </row>
    <row r="12" spans="1:15" ht="19.5" customHeight="1">
      <c r="A12" s="195"/>
      <c r="B12" s="200"/>
      <c r="C12" s="200"/>
      <c r="D12" s="202"/>
      <c r="E12" s="202"/>
      <c r="F12" s="203"/>
      <c r="G12" s="203"/>
      <c r="H12" s="203"/>
      <c r="I12" s="203"/>
      <c r="J12" s="203"/>
      <c r="K12" s="200"/>
      <c r="L12" s="207"/>
      <c r="M12" s="207"/>
      <c r="N12" s="207"/>
      <c r="O12" s="200"/>
    </row>
    <row r="13" spans="1:15" ht="36" customHeight="1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8"/>
      <c r="M13" s="208"/>
      <c r="N13" s="208"/>
      <c r="O13" s="208"/>
    </row>
    <row r="14" ht="12">
      <c r="D14" s="81"/>
    </row>
    <row r="18" ht="12">
      <c r="A18" s="81"/>
    </row>
  </sheetData>
  <sheetProtection/>
  <mergeCells count="14"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showGridLines="0" showZeros="0" workbookViewId="0" topLeftCell="A1">
      <selection activeCell="E20" sqref="E20"/>
    </sheetView>
  </sheetViews>
  <sheetFormatPr defaultColWidth="9.16015625" defaultRowHeight="11.25"/>
  <cols>
    <col min="1" max="1" width="26.66015625" style="57" customWidth="1"/>
    <col min="2" max="2" width="5" style="57" bestFit="1" customWidth="1"/>
    <col min="3" max="4" width="4.33203125" style="57" bestFit="1" customWidth="1"/>
    <col min="5" max="5" width="42" style="57" bestFit="1" customWidth="1"/>
    <col min="6" max="6" width="14.5" style="57" bestFit="1" customWidth="1"/>
    <col min="7" max="7" width="12" style="57" customWidth="1"/>
    <col min="8" max="8" width="14.16015625" style="57" customWidth="1"/>
    <col min="9" max="9" width="16.16015625" style="57" customWidth="1"/>
    <col min="10" max="10" width="11.5" style="57" bestFit="1" customWidth="1"/>
    <col min="11" max="16384" width="9.16015625" style="57" customWidth="1"/>
  </cols>
  <sheetData>
    <row r="1" spans="1:10" ht="33" customHeight="1">
      <c r="A1" s="124" t="s">
        <v>110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9:10" ht="15.75" customHeight="1">
      <c r="I2" s="130" t="s">
        <v>111</v>
      </c>
      <c r="J2" s="130"/>
    </row>
    <row r="3" spans="1:10" ht="18" customHeight="1">
      <c r="A3" s="5" t="s">
        <v>24</v>
      </c>
      <c r="B3" s="125"/>
      <c r="C3" s="125"/>
      <c r="D3" s="125"/>
      <c r="E3" s="125"/>
      <c r="F3" s="125"/>
      <c r="G3" s="125"/>
      <c r="H3" s="125"/>
      <c r="I3" s="131" t="s">
        <v>25</v>
      </c>
      <c r="J3" s="131"/>
    </row>
    <row r="4" spans="1:10" s="64" customFormat="1" ht="18" customHeight="1">
      <c r="A4" s="160" t="s">
        <v>57</v>
      </c>
      <c r="B4" s="74" t="s">
        <v>69</v>
      </c>
      <c r="C4" s="74"/>
      <c r="D4" s="74"/>
      <c r="E4" s="159" t="s">
        <v>70</v>
      </c>
      <c r="F4" s="180" t="s">
        <v>112</v>
      </c>
      <c r="G4" s="181"/>
      <c r="H4" s="181"/>
      <c r="I4" s="181"/>
      <c r="J4" s="186"/>
    </row>
    <row r="5" spans="1:10" s="64" customFormat="1" ht="18" customHeight="1">
      <c r="A5" s="182"/>
      <c r="B5" s="160" t="s">
        <v>71</v>
      </c>
      <c r="C5" s="160" t="s">
        <v>72</v>
      </c>
      <c r="D5" s="160" t="s">
        <v>73</v>
      </c>
      <c r="E5" s="161"/>
      <c r="F5" s="108" t="s">
        <v>31</v>
      </c>
      <c r="G5" s="183" t="s">
        <v>60</v>
      </c>
      <c r="H5" s="184"/>
      <c r="I5" s="187"/>
      <c r="J5" s="108" t="s">
        <v>61</v>
      </c>
    </row>
    <row r="6" spans="1:12" s="64" customFormat="1" ht="26.25" customHeight="1">
      <c r="A6" s="162"/>
      <c r="B6" s="162"/>
      <c r="C6" s="162"/>
      <c r="D6" s="162"/>
      <c r="E6" s="163"/>
      <c r="F6" s="112"/>
      <c r="G6" s="112" t="s">
        <v>63</v>
      </c>
      <c r="H6" s="112" t="s">
        <v>64</v>
      </c>
      <c r="I6" s="112" t="s">
        <v>65</v>
      </c>
      <c r="J6" s="112"/>
      <c r="K6" s="72"/>
      <c r="L6" s="72"/>
    </row>
    <row r="7" spans="1:12" s="64" customFormat="1" ht="19.5" customHeight="1">
      <c r="A7" s="49"/>
      <c r="B7" s="50"/>
      <c r="C7" s="50"/>
      <c r="D7" s="50"/>
      <c r="E7" s="51" t="s">
        <v>31</v>
      </c>
      <c r="F7" s="185"/>
      <c r="G7" s="185"/>
      <c r="H7" s="185"/>
      <c r="I7" s="185"/>
      <c r="J7" s="185"/>
      <c r="K7" s="72"/>
      <c r="L7" s="72"/>
    </row>
    <row r="8" spans="1:10" ht="15" customHeight="1">
      <c r="A8" s="15" t="s">
        <v>91</v>
      </c>
      <c r="B8" s="61"/>
      <c r="C8" s="61"/>
      <c r="D8" s="61"/>
      <c r="E8" s="164" t="s">
        <v>62</v>
      </c>
      <c r="F8" s="60"/>
      <c r="G8" s="60"/>
      <c r="H8" s="60"/>
      <c r="I8" s="60"/>
      <c r="J8" s="60"/>
    </row>
    <row r="9" spans="2:10" ht="15" customHeight="1">
      <c r="B9" s="61">
        <v>201</v>
      </c>
      <c r="C9" s="61"/>
      <c r="D9" s="61"/>
      <c r="E9" s="62" t="s">
        <v>94</v>
      </c>
      <c r="F9" s="60"/>
      <c r="G9" s="60"/>
      <c r="H9" s="60"/>
      <c r="I9" s="60"/>
      <c r="J9" s="60"/>
    </row>
    <row r="10" spans="1:10" ht="15" customHeight="1">
      <c r="A10" s="15"/>
      <c r="B10" s="61"/>
      <c r="C10" s="63" t="s">
        <v>92</v>
      </c>
      <c r="D10" s="61"/>
      <c r="E10" s="62" t="s">
        <v>95</v>
      </c>
      <c r="F10" s="60"/>
      <c r="G10" s="60"/>
      <c r="H10" s="60"/>
      <c r="I10" s="60"/>
      <c r="J10" s="60"/>
    </row>
    <row r="11" spans="1:10" ht="15" customHeight="1">
      <c r="A11" s="15"/>
      <c r="B11" s="61">
        <v>201</v>
      </c>
      <c r="C11" s="63" t="s">
        <v>92</v>
      </c>
      <c r="D11" s="63" t="s">
        <v>92</v>
      </c>
      <c r="E11" s="62" t="s">
        <v>96</v>
      </c>
      <c r="F11" s="60"/>
      <c r="G11" s="60"/>
      <c r="H11" s="60"/>
      <c r="I11" s="60"/>
      <c r="J11" s="60"/>
    </row>
    <row r="12" spans="1:10" ht="15" customHeight="1">
      <c r="A12" s="15"/>
      <c r="B12" s="61"/>
      <c r="C12" s="63"/>
      <c r="D12" s="61"/>
      <c r="E12" s="62"/>
      <c r="F12" s="60"/>
      <c r="G12" s="60"/>
      <c r="H12" s="60"/>
      <c r="I12" s="60"/>
      <c r="J12" s="60"/>
    </row>
    <row r="13" spans="1:10" ht="15" customHeight="1">
      <c r="A13" s="15"/>
      <c r="B13" s="61"/>
      <c r="C13" s="63"/>
      <c r="D13" s="63"/>
      <c r="E13" s="62"/>
      <c r="F13" s="60"/>
      <c r="G13" s="60"/>
      <c r="H13" s="60"/>
      <c r="I13" s="60"/>
      <c r="J13" s="60"/>
    </row>
    <row r="14" spans="1:10" ht="15" customHeight="1">
      <c r="A14" s="15" t="s">
        <v>93</v>
      </c>
      <c r="B14" s="61"/>
      <c r="C14" s="61"/>
      <c r="D14" s="61"/>
      <c r="E14" s="164" t="s">
        <v>62</v>
      </c>
      <c r="F14" s="60"/>
      <c r="G14" s="60"/>
      <c r="H14" s="60"/>
      <c r="I14" s="60"/>
      <c r="J14" s="60"/>
    </row>
    <row r="15" spans="1:10" ht="15" customHeight="1">
      <c r="A15" s="15"/>
      <c r="B15" s="61">
        <v>201</v>
      </c>
      <c r="C15" s="61"/>
      <c r="D15" s="61"/>
      <c r="E15" s="62" t="s">
        <v>94</v>
      </c>
      <c r="F15" s="60"/>
      <c r="G15" s="60"/>
      <c r="H15" s="60"/>
      <c r="I15" s="60"/>
      <c r="J15" s="60"/>
    </row>
    <row r="16" spans="1:10" ht="15" customHeight="1">
      <c r="A16" s="15"/>
      <c r="B16" s="61"/>
      <c r="C16" s="63" t="s">
        <v>92</v>
      </c>
      <c r="D16" s="61"/>
      <c r="E16" s="62" t="s">
        <v>95</v>
      </c>
      <c r="F16" s="60"/>
      <c r="G16" s="60"/>
      <c r="H16" s="60"/>
      <c r="I16" s="60"/>
      <c r="J16" s="60"/>
    </row>
    <row r="17" spans="1:10" ht="15" customHeight="1">
      <c r="A17" s="15"/>
      <c r="B17" s="61">
        <v>201</v>
      </c>
      <c r="C17" s="63" t="s">
        <v>92</v>
      </c>
      <c r="D17" s="63" t="s">
        <v>92</v>
      </c>
      <c r="E17" s="62" t="s">
        <v>96</v>
      </c>
      <c r="F17" s="60"/>
      <c r="G17" s="60"/>
      <c r="H17" s="60"/>
      <c r="I17" s="60"/>
      <c r="J17" s="60"/>
    </row>
    <row r="18" spans="1:10" ht="15" customHeight="1">
      <c r="A18" s="15"/>
      <c r="B18" s="61"/>
      <c r="C18" s="61"/>
      <c r="D18" s="61"/>
      <c r="E18" s="62"/>
      <c r="F18" s="60"/>
      <c r="G18" s="60"/>
      <c r="H18" s="60"/>
      <c r="I18" s="60"/>
      <c r="J18" s="60"/>
    </row>
    <row r="19" spans="1:10" ht="15" customHeight="1">
      <c r="A19" s="15"/>
      <c r="B19" s="61"/>
      <c r="C19" s="63"/>
      <c r="D19" s="61"/>
      <c r="E19" s="62"/>
      <c r="F19" s="60"/>
      <c r="G19" s="60"/>
      <c r="H19" s="60"/>
      <c r="I19" s="60"/>
      <c r="J19" s="60"/>
    </row>
    <row r="20" spans="1:10" ht="15" customHeight="1">
      <c r="A20" s="15"/>
      <c r="B20" s="61"/>
      <c r="C20" s="63"/>
      <c r="D20" s="63"/>
      <c r="E20" s="62"/>
      <c r="F20" s="60"/>
      <c r="G20" s="60"/>
      <c r="H20" s="60"/>
      <c r="I20" s="60"/>
      <c r="J20" s="60"/>
    </row>
    <row r="21" spans="1:10" ht="15" customHeight="1">
      <c r="A21" s="15"/>
      <c r="B21" s="61"/>
      <c r="C21" s="63"/>
      <c r="D21" s="63"/>
      <c r="E21" s="62"/>
      <c r="F21" s="60"/>
      <c r="G21" s="60"/>
      <c r="H21" s="60"/>
      <c r="I21" s="60"/>
      <c r="J21" s="60"/>
    </row>
  </sheetData>
  <sheetProtection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D1">
      <selection activeCell="H13" sqref="H13"/>
    </sheetView>
  </sheetViews>
  <sheetFormatPr defaultColWidth="9.16015625" defaultRowHeight="11.25"/>
  <cols>
    <col min="1" max="1" width="27.16015625" style="57" customWidth="1"/>
    <col min="2" max="2" width="6.5" style="171" customWidth="1"/>
    <col min="3" max="3" width="5.66015625" style="171" customWidth="1"/>
    <col min="4" max="4" width="5" style="171" customWidth="1"/>
    <col min="5" max="5" width="48.83203125" style="57" bestFit="1" customWidth="1"/>
    <col min="6" max="6" width="14.5" style="57" bestFit="1" customWidth="1"/>
    <col min="7" max="7" width="12" style="57" customWidth="1"/>
    <col min="8" max="8" width="12.33203125" style="57" customWidth="1"/>
    <col min="9" max="10" width="14.83203125" style="57" customWidth="1"/>
    <col min="11" max="11" width="11.83203125" style="57" customWidth="1"/>
    <col min="12" max="13" width="13.16015625" style="57" customWidth="1"/>
    <col min="14" max="16384" width="9.16015625" style="57" customWidth="1"/>
  </cols>
  <sheetData>
    <row r="1" spans="1:13" ht="31.5" customHeight="1">
      <c r="A1" s="124" t="s">
        <v>113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2:13" ht="15.75" customHeight="1">
      <c r="L2" s="130" t="s">
        <v>114</v>
      </c>
      <c r="M2" s="130"/>
    </row>
    <row r="3" spans="1:13" ht="18" customHeight="1">
      <c r="A3" s="6" t="s">
        <v>24</v>
      </c>
      <c r="B3" s="172"/>
      <c r="C3" s="172"/>
      <c r="D3" s="172"/>
      <c r="E3" s="157"/>
      <c r="F3" s="157"/>
      <c r="G3" s="157"/>
      <c r="H3" s="157"/>
      <c r="L3" s="169" t="s">
        <v>25</v>
      </c>
      <c r="M3" s="169"/>
    </row>
    <row r="4" spans="1:13" s="64" customFormat="1" ht="21.75" customHeight="1">
      <c r="A4" s="74" t="s">
        <v>57</v>
      </c>
      <c r="B4" s="151" t="s">
        <v>69</v>
      </c>
      <c r="C4" s="151"/>
      <c r="D4" s="151"/>
      <c r="E4" s="73" t="s">
        <v>70</v>
      </c>
      <c r="F4" s="73" t="s">
        <v>112</v>
      </c>
      <c r="G4" s="73"/>
      <c r="H4" s="73"/>
      <c r="I4" s="73"/>
      <c r="J4" s="73"/>
      <c r="K4" s="73"/>
      <c r="L4" s="73"/>
      <c r="M4" s="73"/>
    </row>
    <row r="5" spans="1:13" s="64" customFormat="1" ht="30" customHeight="1">
      <c r="A5" s="74"/>
      <c r="B5" s="151" t="s">
        <v>71</v>
      </c>
      <c r="C5" s="151" t="s">
        <v>72</v>
      </c>
      <c r="D5" s="150" t="s">
        <v>73</v>
      </c>
      <c r="E5" s="73"/>
      <c r="F5" s="73" t="s">
        <v>31</v>
      </c>
      <c r="G5" s="12" t="s">
        <v>115</v>
      </c>
      <c r="H5" s="12" t="s">
        <v>116</v>
      </c>
      <c r="I5" s="12" t="s">
        <v>117</v>
      </c>
      <c r="J5" s="12" t="s">
        <v>97</v>
      </c>
      <c r="K5" s="12"/>
      <c r="L5" s="12"/>
      <c r="M5" s="12" t="s">
        <v>118</v>
      </c>
    </row>
    <row r="6" spans="1:13" s="64" customFormat="1" ht="19.5" customHeight="1">
      <c r="A6" s="49"/>
      <c r="B6" s="50"/>
      <c r="C6" s="50"/>
      <c r="D6" s="50"/>
      <c r="E6" s="51" t="s">
        <v>31</v>
      </c>
      <c r="F6" s="173"/>
      <c r="G6" s="173"/>
      <c r="H6" s="173"/>
      <c r="I6" s="173"/>
      <c r="J6" s="173"/>
      <c r="K6" s="173"/>
      <c r="L6" s="173"/>
      <c r="M6" s="173"/>
    </row>
    <row r="7" spans="1:13" s="64" customFormat="1" ht="19.5" customHeight="1">
      <c r="A7" s="49" t="s">
        <v>91</v>
      </c>
      <c r="B7" s="174"/>
      <c r="C7" s="174"/>
      <c r="D7" s="174"/>
      <c r="E7" s="55" t="s">
        <v>62</v>
      </c>
      <c r="F7" s="175"/>
      <c r="G7" s="175"/>
      <c r="H7" s="173"/>
      <c r="I7" s="173"/>
      <c r="J7" s="173"/>
      <c r="K7" s="178"/>
      <c r="L7" s="178"/>
      <c r="M7" s="178"/>
    </row>
    <row r="8" spans="1:13" ht="19.5" customHeight="1">
      <c r="A8" s="15"/>
      <c r="B8" s="166">
        <v>205</v>
      </c>
      <c r="C8" s="167" t="s">
        <v>75</v>
      </c>
      <c r="D8" s="167" t="s">
        <v>76</v>
      </c>
      <c r="E8" s="166" t="s">
        <v>77</v>
      </c>
      <c r="F8" s="168">
        <v>1507.94</v>
      </c>
      <c r="G8" s="168">
        <v>672.7</v>
      </c>
      <c r="H8" s="168">
        <v>835.24</v>
      </c>
      <c r="I8" s="101"/>
      <c r="J8" s="170"/>
      <c r="K8" s="170"/>
      <c r="L8" s="179"/>
      <c r="M8" s="179"/>
    </row>
    <row r="9" spans="1:13" ht="19.5" customHeight="1">
      <c r="A9" s="15"/>
      <c r="B9" s="166">
        <v>208</v>
      </c>
      <c r="C9" s="167" t="s">
        <v>78</v>
      </c>
      <c r="D9" s="167" t="s">
        <v>76</v>
      </c>
      <c r="E9" s="166" t="s">
        <v>79</v>
      </c>
      <c r="F9" s="168">
        <v>155.62</v>
      </c>
      <c r="G9" s="168"/>
      <c r="H9" s="168"/>
      <c r="I9" s="101">
        <v>155.62</v>
      </c>
      <c r="J9" s="165"/>
      <c r="K9" s="101"/>
      <c r="L9" s="177"/>
      <c r="M9" s="177"/>
    </row>
    <row r="10" spans="1:13" ht="19.5" customHeight="1">
      <c r="A10" s="15"/>
      <c r="B10" s="166">
        <v>208</v>
      </c>
      <c r="C10" s="167" t="s">
        <v>78</v>
      </c>
      <c r="D10" s="167" t="s">
        <v>80</v>
      </c>
      <c r="E10" s="166" t="s">
        <v>81</v>
      </c>
      <c r="F10" s="168">
        <v>133.13</v>
      </c>
      <c r="G10" s="168">
        <v>133.13</v>
      </c>
      <c r="H10" s="168"/>
      <c r="I10" s="101"/>
      <c r="J10" s="165"/>
      <c r="K10" s="101"/>
      <c r="L10" s="177"/>
      <c r="M10" s="177"/>
    </row>
    <row r="11" spans="1:13" ht="19.5" customHeight="1">
      <c r="A11" s="15"/>
      <c r="B11" s="166">
        <v>208</v>
      </c>
      <c r="C11" s="167" t="s">
        <v>78</v>
      </c>
      <c r="D11" s="167" t="s">
        <v>82</v>
      </c>
      <c r="E11" s="166" t="s">
        <v>83</v>
      </c>
      <c r="F11" s="168">
        <v>31.69</v>
      </c>
      <c r="G11" s="168">
        <v>31.69</v>
      </c>
      <c r="H11" s="168"/>
      <c r="I11" s="101"/>
      <c r="J11" s="165"/>
      <c r="K11" s="101"/>
      <c r="L11" s="177"/>
      <c r="M11" s="177"/>
    </row>
    <row r="12" spans="1:13" ht="19.5" customHeight="1">
      <c r="A12" s="15"/>
      <c r="B12" s="166">
        <v>210</v>
      </c>
      <c r="C12" s="167" t="s">
        <v>84</v>
      </c>
      <c r="D12" s="167" t="s">
        <v>76</v>
      </c>
      <c r="E12" s="166" t="s">
        <v>85</v>
      </c>
      <c r="F12" s="168">
        <v>125.32</v>
      </c>
      <c r="G12" s="168">
        <v>125.32</v>
      </c>
      <c r="H12" s="168"/>
      <c r="I12" s="101"/>
      <c r="J12" s="165"/>
      <c r="K12" s="101"/>
      <c r="L12" s="177"/>
      <c r="M12" s="177"/>
    </row>
    <row r="13" spans="1:13" ht="19.5" customHeight="1">
      <c r="A13" s="120"/>
      <c r="B13" s="166">
        <v>221</v>
      </c>
      <c r="C13" s="167" t="s">
        <v>86</v>
      </c>
      <c r="D13" s="167" t="s">
        <v>87</v>
      </c>
      <c r="E13" s="166" t="s">
        <v>88</v>
      </c>
      <c r="F13" s="168">
        <v>96.47</v>
      </c>
      <c r="G13" s="168">
        <v>96.47</v>
      </c>
      <c r="H13" s="168"/>
      <c r="I13" s="101"/>
      <c r="J13" s="165"/>
      <c r="K13" s="101"/>
      <c r="L13" s="177"/>
      <c r="M13" s="177"/>
    </row>
    <row r="14" spans="1:13" ht="19.5" customHeight="1">
      <c r="A14" s="120"/>
      <c r="B14" s="143"/>
      <c r="C14" s="143"/>
      <c r="D14" s="143"/>
      <c r="E14" s="62"/>
      <c r="F14" s="165"/>
      <c r="G14" s="165"/>
      <c r="H14" s="101"/>
      <c r="I14" s="101"/>
      <c r="J14" s="165"/>
      <c r="K14" s="101"/>
      <c r="L14" s="177"/>
      <c r="M14" s="177"/>
    </row>
    <row r="15" spans="1:13" ht="19.5" customHeight="1">
      <c r="A15" s="120"/>
      <c r="B15" s="140"/>
      <c r="C15" s="140"/>
      <c r="D15" s="140"/>
      <c r="E15" s="62"/>
      <c r="F15" s="176"/>
      <c r="G15" s="176"/>
      <c r="H15" s="177"/>
      <c r="I15" s="177"/>
      <c r="J15" s="177"/>
      <c r="K15" s="177"/>
      <c r="L15" s="177"/>
      <c r="M15" s="177"/>
    </row>
    <row r="16" spans="1:13" s="64" customFormat="1" ht="19.5" customHeight="1">
      <c r="A16" s="132" t="s">
        <v>93</v>
      </c>
      <c r="B16" s="54"/>
      <c r="C16" s="54"/>
      <c r="D16" s="54"/>
      <c r="E16" s="55" t="s">
        <v>62</v>
      </c>
      <c r="F16" s="56"/>
      <c r="G16" s="56"/>
      <c r="H16" s="56"/>
      <c r="I16" s="56"/>
      <c r="J16" s="132"/>
      <c r="K16" s="136"/>
      <c r="L16" s="136"/>
      <c r="M16" s="136"/>
    </row>
    <row r="17" spans="1:13" ht="19.5" customHeight="1">
      <c r="A17" s="120"/>
      <c r="B17" s="140">
        <v>201</v>
      </c>
      <c r="C17" s="140"/>
      <c r="D17" s="140"/>
      <c r="E17" s="62" t="s">
        <v>94</v>
      </c>
      <c r="F17" s="60"/>
      <c r="G17" s="60"/>
      <c r="H17" s="60"/>
      <c r="I17" s="60"/>
      <c r="J17" s="120"/>
      <c r="K17" s="120"/>
      <c r="L17" s="120"/>
      <c r="M17" s="120"/>
    </row>
    <row r="18" spans="1:13" ht="19.5" customHeight="1">
      <c r="A18" s="120"/>
      <c r="B18" s="140"/>
      <c r="C18" s="140" t="s">
        <v>92</v>
      </c>
      <c r="D18" s="140"/>
      <c r="E18" s="62" t="s">
        <v>95</v>
      </c>
      <c r="F18" s="60"/>
      <c r="G18" s="60"/>
      <c r="H18" s="60"/>
      <c r="I18" s="60"/>
      <c r="J18" s="120"/>
      <c r="K18" s="120"/>
      <c r="L18" s="120"/>
      <c r="M18" s="120"/>
    </row>
    <row r="19" spans="1:13" ht="19.5" customHeight="1">
      <c r="A19" s="120"/>
      <c r="B19" s="140">
        <v>201</v>
      </c>
      <c r="C19" s="140" t="s">
        <v>92</v>
      </c>
      <c r="D19" s="140" t="s">
        <v>92</v>
      </c>
      <c r="E19" s="62" t="s">
        <v>96</v>
      </c>
      <c r="F19" s="60"/>
      <c r="G19" s="60"/>
      <c r="H19" s="60"/>
      <c r="I19" s="60"/>
      <c r="J19" s="120"/>
      <c r="K19" s="120"/>
      <c r="L19" s="120"/>
      <c r="M19" s="120"/>
    </row>
    <row r="20" spans="1:13" ht="19.5" customHeight="1">
      <c r="A20" s="120"/>
      <c r="B20" s="61"/>
      <c r="C20" s="61"/>
      <c r="D20" s="61"/>
      <c r="E20" s="62"/>
      <c r="F20" s="60"/>
      <c r="G20" s="60"/>
      <c r="H20" s="60"/>
      <c r="I20" s="60"/>
      <c r="J20" s="120"/>
      <c r="K20" s="120"/>
      <c r="L20" s="120"/>
      <c r="M20" s="120"/>
    </row>
    <row r="21" spans="1:13" ht="19.5" customHeight="1">
      <c r="A21" s="120"/>
      <c r="B21" s="61"/>
      <c r="C21" s="63"/>
      <c r="D21" s="61"/>
      <c r="E21" s="62"/>
      <c r="F21" s="60"/>
      <c r="G21" s="60"/>
      <c r="H21" s="60"/>
      <c r="I21" s="60"/>
      <c r="J21" s="120"/>
      <c r="K21" s="120"/>
      <c r="L21" s="120"/>
      <c r="M21" s="120"/>
    </row>
    <row r="22" spans="1:13" ht="19.5" customHeight="1">
      <c r="A22" s="120"/>
      <c r="B22" s="61"/>
      <c r="C22" s="63"/>
      <c r="D22" s="63"/>
      <c r="E22" s="62"/>
      <c r="F22" s="60"/>
      <c r="G22" s="60"/>
      <c r="H22" s="60"/>
      <c r="I22" s="60"/>
      <c r="J22" s="120"/>
      <c r="K22" s="120"/>
      <c r="L22" s="120"/>
      <c r="M22" s="120"/>
    </row>
    <row r="23" spans="1:13" ht="19.5" customHeight="1">
      <c r="A23" s="120"/>
      <c r="B23" s="61"/>
      <c r="C23" s="63"/>
      <c r="D23" s="63"/>
      <c r="E23" s="62"/>
      <c r="F23" s="60"/>
      <c r="G23" s="60"/>
      <c r="H23" s="60"/>
      <c r="I23" s="60"/>
      <c r="J23" s="120"/>
      <c r="K23" s="120"/>
      <c r="L23" s="120"/>
      <c r="M23" s="120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showGridLines="0" showZeros="0" workbookViewId="0" topLeftCell="A1">
      <selection activeCell="D18" sqref="D18"/>
    </sheetView>
  </sheetViews>
  <sheetFormatPr defaultColWidth="9.33203125" defaultRowHeight="11.25"/>
  <cols>
    <col min="1" max="1" width="4.33203125" style="57" customWidth="1"/>
    <col min="2" max="3" width="4.33203125" style="57" bestFit="1" customWidth="1"/>
    <col min="4" max="4" width="43.5" style="57" customWidth="1"/>
    <col min="5" max="5" width="11.33203125" style="57" customWidth="1"/>
    <col min="6" max="6" width="11" style="57" bestFit="1" customWidth="1"/>
    <col min="7" max="7" width="13.33203125" style="57" customWidth="1"/>
    <col min="8" max="8" width="12.66015625" style="57" customWidth="1"/>
    <col min="9" max="9" width="13.16015625" style="57" customWidth="1"/>
    <col min="10" max="10" width="13" style="57" customWidth="1"/>
    <col min="11" max="11" width="12.83203125" style="57" customWidth="1"/>
    <col min="12" max="240" width="9.16015625" style="57" customWidth="1"/>
    <col min="241" max="16384" width="9.33203125" style="57" customWidth="1"/>
  </cols>
  <sheetData>
    <row r="1" spans="1:11" ht="30" customHeight="1">
      <c r="A1" s="124" t="s">
        <v>119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5.75" customHeight="1">
      <c r="A2"/>
      <c r="B2"/>
      <c r="C2"/>
      <c r="D2"/>
      <c r="E2"/>
      <c r="F2"/>
      <c r="G2"/>
      <c r="K2" s="130" t="s">
        <v>120</v>
      </c>
    </row>
    <row r="3" spans="1:11" ht="18" customHeight="1">
      <c r="A3" s="5" t="s">
        <v>121</v>
      </c>
      <c r="B3" s="125"/>
      <c r="C3" s="125"/>
      <c r="D3" s="125"/>
      <c r="E3" s="157"/>
      <c r="F3"/>
      <c r="G3" s="158"/>
      <c r="K3" s="169" t="s">
        <v>25</v>
      </c>
    </row>
    <row r="4" spans="1:11" s="64" customFormat="1" ht="18" customHeight="1">
      <c r="A4" s="74" t="s">
        <v>69</v>
      </c>
      <c r="B4" s="74"/>
      <c r="C4" s="74"/>
      <c r="D4" s="159" t="s">
        <v>70</v>
      </c>
      <c r="E4" s="12" t="s">
        <v>122</v>
      </c>
      <c r="F4" s="12"/>
      <c r="G4" s="12"/>
      <c r="H4" s="12"/>
      <c r="I4" s="12"/>
      <c r="J4" s="12"/>
      <c r="K4" s="12"/>
    </row>
    <row r="5" spans="1:11" s="64" customFormat="1" ht="19.5" customHeight="1">
      <c r="A5" s="160" t="s">
        <v>71</v>
      </c>
      <c r="B5" s="160" t="s">
        <v>72</v>
      </c>
      <c r="C5" s="160" t="s">
        <v>73</v>
      </c>
      <c r="D5" s="161"/>
      <c r="E5" s="12" t="s">
        <v>31</v>
      </c>
      <c r="F5" s="12" t="s">
        <v>30</v>
      </c>
      <c r="G5" s="12"/>
      <c r="H5" s="12" t="s">
        <v>34</v>
      </c>
      <c r="I5" s="12" t="s">
        <v>36</v>
      </c>
      <c r="J5" s="12" t="s">
        <v>38</v>
      </c>
      <c r="K5" s="12" t="s">
        <v>40</v>
      </c>
    </row>
    <row r="6" spans="1:11" s="64" customFormat="1" ht="60.75" customHeight="1">
      <c r="A6" s="162"/>
      <c r="B6" s="162"/>
      <c r="C6" s="162"/>
      <c r="D6" s="163"/>
      <c r="E6" s="12"/>
      <c r="F6" s="12" t="s">
        <v>62</v>
      </c>
      <c r="G6" s="12" t="s">
        <v>32</v>
      </c>
      <c r="H6" s="12"/>
      <c r="I6" s="12"/>
      <c r="J6" s="12"/>
      <c r="K6" s="12"/>
    </row>
    <row r="7" spans="1:11" s="64" customFormat="1" ht="19.5" customHeight="1">
      <c r="A7" s="143"/>
      <c r="B7" s="143"/>
      <c r="C7" s="143"/>
      <c r="D7" s="164" t="s">
        <v>31</v>
      </c>
      <c r="E7" s="165"/>
      <c r="F7" s="165"/>
      <c r="G7" s="12"/>
      <c r="H7" s="12"/>
      <c r="I7" s="165"/>
      <c r="J7" s="12"/>
      <c r="K7" s="12"/>
    </row>
    <row r="8" spans="1:11" ht="15" customHeight="1">
      <c r="A8" s="166">
        <v>205</v>
      </c>
      <c r="B8" s="167" t="s">
        <v>75</v>
      </c>
      <c r="C8" s="167" t="s">
        <v>76</v>
      </c>
      <c r="D8" s="166" t="s">
        <v>77</v>
      </c>
      <c r="E8" s="168">
        <v>1507.94</v>
      </c>
      <c r="F8" s="168">
        <v>1422.12</v>
      </c>
      <c r="G8" s="168">
        <v>1422.12</v>
      </c>
      <c r="H8" s="101"/>
      <c r="I8" s="170">
        <v>53.5</v>
      </c>
      <c r="J8" s="170">
        <v>32.32</v>
      </c>
      <c r="K8" s="120"/>
    </row>
    <row r="9" spans="1:11" ht="15" customHeight="1">
      <c r="A9" s="166">
        <v>208</v>
      </c>
      <c r="B9" s="167" t="s">
        <v>78</v>
      </c>
      <c r="C9" s="167" t="s">
        <v>76</v>
      </c>
      <c r="D9" s="166" t="s">
        <v>79</v>
      </c>
      <c r="E9" s="168">
        <v>155.62</v>
      </c>
      <c r="F9" s="168">
        <v>155.62</v>
      </c>
      <c r="G9" s="168">
        <v>155.62</v>
      </c>
      <c r="H9" s="101"/>
      <c r="I9" s="165"/>
      <c r="J9" s="101"/>
      <c r="K9" s="120"/>
    </row>
    <row r="10" spans="1:11" ht="15" customHeight="1">
      <c r="A10" s="166">
        <v>208</v>
      </c>
      <c r="B10" s="167" t="s">
        <v>78</v>
      </c>
      <c r="C10" s="167" t="s">
        <v>80</v>
      </c>
      <c r="D10" s="166" t="s">
        <v>81</v>
      </c>
      <c r="E10" s="168">
        <v>133.13</v>
      </c>
      <c r="F10" s="168">
        <v>133.13</v>
      </c>
      <c r="G10" s="168">
        <v>133.13</v>
      </c>
      <c r="H10" s="101"/>
      <c r="I10" s="165"/>
      <c r="J10" s="101"/>
      <c r="K10" s="120"/>
    </row>
    <row r="11" spans="1:11" ht="15" customHeight="1">
      <c r="A11" s="166">
        <v>208</v>
      </c>
      <c r="B11" s="167" t="s">
        <v>78</v>
      </c>
      <c r="C11" s="167" t="s">
        <v>82</v>
      </c>
      <c r="D11" s="166" t="s">
        <v>83</v>
      </c>
      <c r="E11" s="168">
        <v>31.69</v>
      </c>
      <c r="F11" s="168">
        <v>31.69</v>
      </c>
      <c r="G11" s="168">
        <v>31.69</v>
      </c>
      <c r="H11" s="101"/>
      <c r="I11" s="165"/>
      <c r="J11" s="101"/>
      <c r="K11" s="120"/>
    </row>
    <row r="12" spans="1:11" ht="15" customHeight="1">
      <c r="A12" s="166">
        <v>210</v>
      </c>
      <c r="B12" s="167" t="s">
        <v>84</v>
      </c>
      <c r="C12" s="167" t="s">
        <v>76</v>
      </c>
      <c r="D12" s="166" t="s">
        <v>85</v>
      </c>
      <c r="E12" s="168">
        <v>125.32</v>
      </c>
      <c r="F12" s="168">
        <v>125.32</v>
      </c>
      <c r="G12" s="168">
        <v>125.32</v>
      </c>
      <c r="H12" s="101"/>
      <c r="I12" s="165"/>
      <c r="J12" s="101"/>
      <c r="K12" s="120"/>
    </row>
    <row r="13" spans="1:11" ht="15" customHeight="1">
      <c r="A13" s="166">
        <v>221</v>
      </c>
      <c r="B13" s="167" t="s">
        <v>86</v>
      </c>
      <c r="C13" s="167" t="s">
        <v>87</v>
      </c>
      <c r="D13" s="166" t="s">
        <v>88</v>
      </c>
      <c r="E13" s="168">
        <v>96.47</v>
      </c>
      <c r="F13" s="168">
        <v>96.47</v>
      </c>
      <c r="G13" s="168">
        <v>96.47</v>
      </c>
      <c r="H13" s="101"/>
      <c r="I13" s="165"/>
      <c r="J13" s="101"/>
      <c r="K13" s="120"/>
    </row>
    <row r="14" spans="1:11" ht="15" customHeight="1">
      <c r="A14" s="143"/>
      <c r="B14" s="143"/>
      <c r="C14" s="143"/>
      <c r="D14" s="62"/>
      <c r="E14" s="165"/>
      <c r="F14" s="165"/>
      <c r="G14" s="101"/>
      <c r="H14" s="120"/>
      <c r="I14" s="165"/>
      <c r="J14" s="120"/>
      <c r="K14" s="120"/>
    </row>
    <row r="15" spans="1:11" ht="15" customHeight="1">
      <c r="A15" s="143"/>
      <c r="B15" s="143"/>
      <c r="C15" s="143"/>
      <c r="D15" s="62"/>
      <c r="E15" s="165"/>
      <c r="F15" s="165"/>
      <c r="G15" s="101"/>
      <c r="H15" s="120"/>
      <c r="I15" s="165"/>
      <c r="J15" s="120"/>
      <c r="K15" s="120"/>
    </row>
    <row r="16" spans="1:11" ht="15" customHeight="1">
      <c r="A16" s="143"/>
      <c r="B16" s="143"/>
      <c r="C16" s="143"/>
      <c r="D16" s="62"/>
      <c r="E16" s="165"/>
      <c r="F16" s="165"/>
      <c r="G16" s="101"/>
      <c r="H16" s="120"/>
      <c r="I16" s="165"/>
      <c r="J16" s="120"/>
      <c r="K16" s="120"/>
    </row>
    <row r="17" spans="1:11" ht="15" customHeight="1">
      <c r="A17" s="143"/>
      <c r="B17" s="143"/>
      <c r="C17" s="143"/>
      <c r="D17" s="62"/>
      <c r="E17" s="165"/>
      <c r="F17" s="165"/>
      <c r="G17" s="101"/>
      <c r="H17" s="120"/>
      <c r="I17" s="165"/>
      <c r="J17" s="120"/>
      <c r="K17" s="120"/>
    </row>
    <row r="18" spans="1:11" ht="15" customHeight="1">
      <c r="A18" s="143"/>
      <c r="B18" s="143"/>
      <c r="C18" s="143"/>
      <c r="D18" s="62"/>
      <c r="E18" s="165"/>
      <c r="F18" s="165"/>
      <c r="G18" s="101"/>
      <c r="H18" s="120"/>
      <c r="I18" s="165"/>
      <c r="J18" s="120"/>
      <c r="K18" s="120"/>
    </row>
    <row r="19" spans="1:11" ht="15" customHeight="1">
      <c r="A19" s="143"/>
      <c r="B19" s="143"/>
      <c r="C19" s="143"/>
      <c r="D19" s="62"/>
      <c r="E19" s="165"/>
      <c r="F19" s="165"/>
      <c r="G19" s="101"/>
      <c r="H19" s="120"/>
      <c r="I19" s="165"/>
      <c r="J19" s="120"/>
      <c r="K19" s="120"/>
    </row>
    <row r="20" spans="1:11" ht="15" customHeight="1">
      <c r="A20" s="143"/>
      <c r="B20" s="143"/>
      <c r="C20" s="143"/>
      <c r="D20" s="62"/>
      <c r="E20" s="165"/>
      <c r="F20" s="165"/>
      <c r="G20" s="101"/>
      <c r="H20" s="120"/>
      <c r="I20" s="165"/>
      <c r="J20" s="120"/>
      <c r="K20" s="120"/>
    </row>
    <row r="21" spans="1:11" ht="15" customHeight="1">
      <c r="A21" s="143"/>
      <c r="B21" s="143"/>
      <c r="C21" s="143"/>
      <c r="D21" s="62"/>
      <c r="E21" s="165"/>
      <c r="F21" s="165"/>
      <c r="G21" s="101"/>
      <c r="H21" s="120"/>
      <c r="I21" s="165"/>
      <c r="J21" s="120"/>
      <c r="K21" s="120"/>
    </row>
    <row r="22" spans="1:11" ht="15" customHeight="1">
      <c r="A22" s="143"/>
      <c r="B22" s="143"/>
      <c r="C22" s="143"/>
      <c r="D22" s="62"/>
      <c r="E22" s="165"/>
      <c r="F22" s="165"/>
      <c r="G22" s="101"/>
      <c r="H22" s="120"/>
      <c r="I22" s="165"/>
      <c r="J22" s="120"/>
      <c r="K22" s="120"/>
    </row>
    <row r="23" spans="1:11" ht="15" customHeight="1">
      <c r="A23" s="143"/>
      <c r="B23" s="143"/>
      <c r="C23" s="143"/>
      <c r="D23" s="62"/>
      <c r="E23" s="165"/>
      <c r="F23" s="165"/>
      <c r="G23" s="101"/>
      <c r="H23" s="120"/>
      <c r="I23" s="165"/>
      <c r="J23" s="120"/>
      <c r="K23" s="120"/>
    </row>
    <row r="24" spans="1:11" ht="15" customHeight="1">
      <c r="A24" s="143"/>
      <c r="B24" s="143"/>
      <c r="C24" s="143"/>
      <c r="D24" s="62"/>
      <c r="E24" s="165"/>
      <c r="F24" s="165"/>
      <c r="G24" s="101"/>
      <c r="H24" s="120"/>
      <c r="I24" s="165"/>
      <c r="J24" s="120"/>
      <c r="K24" s="120"/>
    </row>
    <row r="25" spans="1:11" ht="15" customHeight="1">
      <c r="A25" s="143"/>
      <c r="B25" s="143"/>
      <c r="C25" s="143"/>
      <c r="D25" s="62"/>
      <c r="E25" s="165"/>
      <c r="F25" s="165"/>
      <c r="G25" s="101"/>
      <c r="H25" s="120"/>
      <c r="I25" s="165"/>
      <c r="J25" s="120"/>
      <c r="K25" s="120"/>
    </row>
    <row r="26" spans="1:11" ht="15" customHeight="1">
      <c r="A26" s="143"/>
      <c r="B26" s="143"/>
      <c r="C26" s="143"/>
      <c r="D26" s="62"/>
      <c r="E26" s="165"/>
      <c r="F26" s="165"/>
      <c r="G26" s="120"/>
      <c r="H26" s="120"/>
      <c r="I26" s="165"/>
      <c r="J26" s="120"/>
      <c r="K26" s="120"/>
    </row>
  </sheetData>
  <sheetProtection/>
  <mergeCells count="13"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F9"/>
  <sheetViews>
    <sheetView showGridLines="0" showZeros="0" workbookViewId="0" topLeftCell="A4">
      <selection activeCell="D7" sqref="D7"/>
    </sheetView>
  </sheetViews>
  <sheetFormatPr defaultColWidth="9.16015625" defaultRowHeight="12.75" customHeight="1"/>
  <cols>
    <col min="1" max="1" width="7.33203125" style="146" customWidth="1"/>
    <col min="2" max="2" width="9.16015625" style="147" customWidth="1"/>
    <col min="3" max="3" width="51.66015625" style="0" customWidth="1"/>
    <col min="4" max="4" width="15.33203125" style="0" customWidth="1"/>
    <col min="5" max="5" width="16" style="0" customWidth="1"/>
    <col min="6" max="6" width="16.5" style="0" customWidth="1"/>
  </cols>
  <sheetData>
    <row r="1" spans="1:6" ht="24.75" customHeight="1">
      <c r="A1" s="83" t="s">
        <v>123</v>
      </c>
      <c r="B1" s="83"/>
      <c r="C1" s="83"/>
      <c r="D1" s="83"/>
      <c r="E1" s="83"/>
      <c r="F1" s="83"/>
    </row>
    <row r="2" spans="1:6" ht="15.75" customHeight="1">
      <c r="A2" s="148"/>
      <c r="B2" s="149"/>
      <c r="C2" s="83"/>
      <c r="D2" s="83"/>
      <c r="F2" s="130" t="s">
        <v>124</v>
      </c>
    </row>
    <row r="3" spans="1:6" s="57" customFormat="1" ht="15.75" customHeight="1">
      <c r="A3" s="5" t="s">
        <v>121</v>
      </c>
      <c r="B3" s="5"/>
      <c r="C3" s="6"/>
      <c r="D3" s="6"/>
      <c r="F3" s="130" t="s">
        <v>25</v>
      </c>
    </row>
    <row r="4" spans="1:6" s="64" customFormat="1" ht="24" customHeight="1">
      <c r="A4" s="150" t="s">
        <v>69</v>
      </c>
      <c r="B4" s="150"/>
      <c r="C4" s="73" t="s">
        <v>70</v>
      </c>
      <c r="D4" s="73" t="s">
        <v>125</v>
      </c>
      <c r="E4" s="73"/>
      <c r="F4" s="73"/>
    </row>
    <row r="5" spans="1:6" s="64" customFormat="1" ht="22.5" customHeight="1">
      <c r="A5" s="150" t="s">
        <v>71</v>
      </c>
      <c r="B5" s="151" t="s">
        <v>72</v>
      </c>
      <c r="C5" s="73"/>
      <c r="D5" s="73" t="s">
        <v>31</v>
      </c>
      <c r="E5" s="73" t="s">
        <v>126</v>
      </c>
      <c r="F5" s="73" t="s">
        <v>127</v>
      </c>
    </row>
    <row r="6" spans="1:6" s="64" customFormat="1" ht="19.5" customHeight="1">
      <c r="A6" s="150"/>
      <c r="B6" s="151"/>
      <c r="C6" s="73" t="s">
        <v>128</v>
      </c>
      <c r="D6" s="152">
        <f>SUM(D7:D9)</f>
        <v>2050.17</v>
      </c>
      <c r="E6" s="153"/>
      <c r="F6" s="153"/>
    </row>
    <row r="7" spans="1:6" s="57" customFormat="1" ht="19.5" customHeight="1">
      <c r="A7" s="154" t="s">
        <v>129</v>
      </c>
      <c r="B7" s="154"/>
      <c r="C7" s="155" t="s">
        <v>63</v>
      </c>
      <c r="D7" s="152">
        <f>SUM(E7:F7)</f>
        <v>1059.31</v>
      </c>
      <c r="E7" s="152">
        <v>1059.31</v>
      </c>
      <c r="F7" s="117"/>
    </row>
    <row r="8" spans="1:6" s="57" customFormat="1" ht="19.5" customHeight="1">
      <c r="A8" s="154" t="s">
        <v>130</v>
      </c>
      <c r="B8" s="154"/>
      <c r="C8" s="155" t="s">
        <v>64</v>
      </c>
      <c r="D8" s="152">
        <f>SUM(E8:F8)</f>
        <v>835.24</v>
      </c>
      <c r="E8" s="156"/>
      <c r="F8" s="152">
        <v>835.24</v>
      </c>
    </row>
    <row r="9" spans="1:6" s="57" customFormat="1" ht="19.5" customHeight="1">
      <c r="A9" s="154" t="s">
        <v>131</v>
      </c>
      <c r="B9" s="154"/>
      <c r="C9" s="155" t="s">
        <v>132</v>
      </c>
      <c r="D9" s="152">
        <f>SUM(E9:F9)</f>
        <v>155.62</v>
      </c>
      <c r="E9" s="152">
        <v>155.62</v>
      </c>
      <c r="F9" s="117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workbookViewId="0" topLeftCell="A1">
      <selection activeCell="H9" sqref="H9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133" customFormat="1" ht="27">
      <c r="A1" s="106" t="s">
        <v>133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57" customFormat="1" ht="17.25" customHeight="1">
      <c r="A2" s="134"/>
      <c r="B2" s="135"/>
      <c r="C2" s="135"/>
      <c r="D2" s="135"/>
      <c r="E2" s="135"/>
      <c r="F2" s="135"/>
      <c r="G2" s="135"/>
      <c r="H2" s="135"/>
      <c r="K2" s="145" t="s">
        <v>134</v>
      </c>
    </row>
    <row r="3" spans="1:11" ht="18.75" customHeight="1">
      <c r="A3" s="5" t="s">
        <v>121</v>
      </c>
      <c r="B3" s="5"/>
      <c r="C3" s="6"/>
      <c r="D3" s="125"/>
      <c r="E3" s="125"/>
      <c r="F3" s="125"/>
      <c r="G3" s="125"/>
      <c r="H3" s="125"/>
      <c r="K3" s="131" t="s">
        <v>25</v>
      </c>
    </row>
    <row r="4" spans="1:11" s="37" customFormat="1" ht="27" customHeight="1">
      <c r="A4" s="74" t="s">
        <v>57</v>
      </c>
      <c r="B4" s="74" t="s">
        <v>69</v>
      </c>
      <c r="C4" s="74"/>
      <c r="D4" s="74"/>
      <c r="E4" s="73" t="s">
        <v>70</v>
      </c>
      <c r="F4" s="73" t="s">
        <v>112</v>
      </c>
      <c r="G4" s="73"/>
      <c r="H4" s="73"/>
      <c r="I4" s="73"/>
      <c r="J4" s="73"/>
      <c r="K4" s="73"/>
    </row>
    <row r="5" spans="1:11" s="37" customFormat="1" ht="36.75" customHeight="1">
      <c r="A5" s="74"/>
      <c r="B5" s="74" t="s">
        <v>71</v>
      </c>
      <c r="C5" s="74" t="s">
        <v>72</v>
      </c>
      <c r="D5" s="73" t="s">
        <v>73</v>
      </c>
      <c r="E5" s="73"/>
      <c r="F5" s="73" t="s">
        <v>31</v>
      </c>
      <c r="G5" s="12" t="s">
        <v>115</v>
      </c>
      <c r="H5" s="12" t="s">
        <v>116</v>
      </c>
      <c r="I5" s="12" t="s">
        <v>117</v>
      </c>
      <c r="J5" s="12" t="s">
        <v>97</v>
      </c>
      <c r="K5" s="12" t="s">
        <v>118</v>
      </c>
    </row>
    <row r="6" spans="1:11" s="57" customFormat="1" ht="12.75" customHeight="1">
      <c r="A6" s="136"/>
      <c r="B6" s="137"/>
      <c r="C6" s="137"/>
      <c r="D6" s="136"/>
      <c r="E6" s="138" t="s">
        <v>31</v>
      </c>
      <c r="F6" s="139"/>
      <c r="G6" s="139"/>
      <c r="H6" s="139"/>
      <c r="I6" s="139"/>
      <c r="J6" s="136"/>
      <c r="K6" s="136"/>
    </row>
    <row r="7" spans="1:11" s="57" customFormat="1" ht="12.75" customHeight="1">
      <c r="A7" s="137" t="s">
        <v>91</v>
      </c>
      <c r="B7" s="137"/>
      <c r="C7" s="137"/>
      <c r="D7" s="136"/>
      <c r="E7" s="138" t="s">
        <v>62</v>
      </c>
      <c r="F7" s="139"/>
      <c r="G7" s="139"/>
      <c r="H7" s="139"/>
      <c r="I7" s="139"/>
      <c r="J7" s="136"/>
      <c r="K7" s="136"/>
    </row>
    <row r="8" spans="1:11" s="57" customFormat="1" ht="23.25" customHeight="1">
      <c r="A8" s="137"/>
      <c r="B8" s="140" t="s">
        <v>135</v>
      </c>
      <c r="C8" s="140" t="s">
        <v>136</v>
      </c>
      <c r="D8" s="140" t="s">
        <v>137</v>
      </c>
      <c r="E8" s="141" t="s">
        <v>77</v>
      </c>
      <c r="F8" s="142">
        <v>53.5</v>
      </c>
      <c r="G8" s="142"/>
      <c r="H8" s="139">
        <v>53.5</v>
      </c>
      <c r="I8" s="139"/>
      <c r="J8" s="136"/>
      <c r="K8" s="136"/>
    </row>
    <row r="9" spans="1:11" s="57" customFormat="1" ht="12.75" customHeight="1">
      <c r="A9" s="137"/>
      <c r="B9" s="143"/>
      <c r="C9" s="143"/>
      <c r="D9" s="143"/>
      <c r="E9" s="62"/>
      <c r="F9" s="142"/>
      <c r="G9" s="142"/>
      <c r="H9" s="139"/>
      <c r="I9" s="139"/>
      <c r="J9" s="136"/>
      <c r="K9" s="136"/>
    </row>
    <row r="10" spans="1:11" ht="12.75" customHeight="1">
      <c r="A10" s="123"/>
      <c r="B10" s="143"/>
      <c r="C10" s="143"/>
      <c r="D10" s="143"/>
      <c r="E10" s="62"/>
      <c r="F10" s="144"/>
      <c r="G10" s="144"/>
      <c r="H10" s="123"/>
      <c r="I10" s="123"/>
      <c r="J10" s="123"/>
      <c r="K10" s="123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N26" sqref="N26"/>
    </sheetView>
  </sheetViews>
  <sheetFormatPr defaultColWidth="9.33203125" defaultRowHeight="11.25"/>
  <cols>
    <col min="1" max="1" width="24.16015625" style="57" customWidth="1"/>
    <col min="2" max="4" width="7.16015625" style="57" customWidth="1"/>
    <col min="5" max="5" width="19" style="57" customWidth="1"/>
    <col min="6" max="10" width="14.33203125" style="57" customWidth="1"/>
    <col min="11" max="16384" width="9.33203125" style="57" customWidth="1"/>
  </cols>
  <sheetData>
    <row r="1" spans="1:11" ht="35.25" customHeight="1">
      <c r="A1" s="124" t="s">
        <v>138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ht="15.75" customHeight="1">
      <c r="K2" s="130"/>
    </row>
    <row r="3" spans="1:11" ht="22.5" customHeight="1">
      <c r="A3" s="5" t="s">
        <v>121</v>
      </c>
      <c r="B3" s="5"/>
      <c r="C3" s="6"/>
      <c r="D3" s="125"/>
      <c r="E3" s="125"/>
      <c r="F3" s="125"/>
      <c r="G3" s="125"/>
      <c r="H3" s="125"/>
      <c r="K3" s="131"/>
    </row>
    <row r="4" spans="1:11" s="64" customFormat="1" ht="24" customHeight="1">
      <c r="A4" s="74" t="s">
        <v>57</v>
      </c>
      <c r="B4" s="74" t="s">
        <v>69</v>
      </c>
      <c r="C4" s="74"/>
      <c r="D4" s="74"/>
      <c r="E4" s="73" t="s">
        <v>70</v>
      </c>
      <c r="F4" s="73" t="s">
        <v>112</v>
      </c>
      <c r="G4" s="73"/>
      <c r="H4" s="73"/>
      <c r="I4" s="73"/>
      <c r="J4" s="73"/>
      <c r="K4" s="73"/>
    </row>
    <row r="5" spans="1:11" s="64" customFormat="1" ht="40.5" customHeight="1">
      <c r="A5" s="74"/>
      <c r="B5" s="74" t="s">
        <v>71</v>
      </c>
      <c r="C5" s="74" t="s">
        <v>72</v>
      </c>
      <c r="D5" s="73" t="s">
        <v>73</v>
      </c>
      <c r="E5" s="73"/>
      <c r="F5" s="73" t="s">
        <v>31</v>
      </c>
      <c r="G5" s="12" t="s">
        <v>115</v>
      </c>
      <c r="H5" s="12" t="s">
        <v>116</v>
      </c>
      <c r="I5" s="12" t="s">
        <v>117</v>
      </c>
      <c r="J5" s="12" t="s">
        <v>97</v>
      </c>
      <c r="K5" s="12" t="s">
        <v>118</v>
      </c>
    </row>
    <row r="6" spans="1:11" s="64" customFormat="1" ht="23.25" customHeight="1">
      <c r="A6" s="49"/>
      <c r="B6" s="50"/>
      <c r="C6" s="50"/>
      <c r="D6" s="50"/>
      <c r="E6" s="51" t="s">
        <v>31</v>
      </c>
      <c r="F6" s="126">
        <f>SUM(G6:J6)</f>
        <v>0</v>
      </c>
      <c r="G6" s="126">
        <f>SUM(G7:G10)</f>
        <v>0</v>
      </c>
      <c r="H6" s="126">
        <f>SUM(H7:H10)</f>
        <v>0</v>
      </c>
      <c r="I6" s="126">
        <f>SUM(I7:I10)</f>
        <v>0</v>
      </c>
      <c r="J6" s="126">
        <f>SUM(J7:J10)</f>
        <v>0</v>
      </c>
      <c r="K6" s="132"/>
    </row>
    <row r="7" spans="1:11" ht="19.5" customHeight="1">
      <c r="A7" s="15"/>
      <c r="B7" s="127"/>
      <c r="C7" s="127"/>
      <c r="D7" s="127"/>
      <c r="E7" s="102"/>
      <c r="F7" s="101">
        <f>SUM(G7:J7)</f>
        <v>0</v>
      </c>
      <c r="G7" s="101"/>
      <c r="H7" s="101"/>
      <c r="I7" s="101"/>
      <c r="J7" s="101"/>
      <c r="K7" s="120"/>
    </row>
    <row r="8" spans="1:11" ht="19.5" customHeight="1">
      <c r="A8" s="15"/>
      <c r="B8" s="127"/>
      <c r="C8" s="127"/>
      <c r="D8" s="127"/>
      <c r="E8" s="102"/>
      <c r="F8" s="101">
        <f>SUM(G8:J8)</f>
        <v>0</v>
      </c>
      <c r="G8" s="101"/>
      <c r="H8" s="101"/>
      <c r="I8" s="101"/>
      <c r="J8" s="101"/>
      <c r="K8" s="120"/>
    </row>
    <row r="9" spans="1:11" ht="19.5" customHeight="1">
      <c r="A9" s="15"/>
      <c r="B9" s="127"/>
      <c r="C9" s="127"/>
      <c r="D9" s="127"/>
      <c r="E9" s="102"/>
      <c r="F9" s="101">
        <f>SUM(G9:J9)</f>
        <v>0</v>
      </c>
      <c r="G9" s="101"/>
      <c r="H9" s="101"/>
      <c r="I9" s="101"/>
      <c r="J9" s="101"/>
      <c r="K9" s="120"/>
    </row>
    <row r="10" spans="1:11" ht="19.5" customHeight="1">
      <c r="A10" s="128"/>
      <c r="B10" s="127"/>
      <c r="C10" s="127"/>
      <c r="D10" s="127"/>
      <c r="E10" s="102"/>
      <c r="F10" s="101"/>
      <c r="G10" s="101"/>
      <c r="H10" s="101"/>
      <c r="I10" s="101"/>
      <c r="J10" s="101"/>
      <c r="K10" s="120"/>
    </row>
    <row r="11" spans="1:10" ht="1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ht="12">
      <c r="E12" s="81"/>
    </row>
    <row r="16" ht="12">
      <c r="G16" s="81"/>
    </row>
    <row r="17" ht="12">
      <c r="C17" s="81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H8" sqref="H8"/>
    </sheetView>
  </sheetViews>
  <sheetFormatPr defaultColWidth="9.16015625" defaultRowHeight="11.25"/>
  <cols>
    <col min="1" max="1" width="34" style="57" customWidth="1"/>
    <col min="2" max="4" width="7.16015625" style="57" customWidth="1"/>
    <col min="5" max="5" width="17.83203125" style="57" customWidth="1"/>
    <col min="6" max="10" width="14.33203125" style="57" customWidth="1"/>
    <col min="11" max="11" width="11.33203125" style="57" customWidth="1"/>
    <col min="12" max="16384" width="9.16015625" style="57" customWidth="1"/>
  </cols>
  <sheetData>
    <row r="1" spans="1:11" ht="35.25" customHeight="1">
      <c r="A1" s="124" t="s">
        <v>139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ht="15.75" customHeight="1">
      <c r="K2" s="130"/>
    </row>
    <row r="3" spans="1:11" ht="12">
      <c r="A3" s="5" t="s">
        <v>24</v>
      </c>
      <c r="B3" s="5"/>
      <c r="C3" s="6"/>
      <c r="D3" s="125"/>
      <c r="E3" s="125"/>
      <c r="F3" s="125"/>
      <c r="G3" s="125"/>
      <c r="H3" s="125"/>
      <c r="K3" s="131"/>
    </row>
    <row r="4" spans="1:11" s="64" customFormat="1" ht="24" customHeight="1">
      <c r="A4" s="74" t="s">
        <v>57</v>
      </c>
      <c r="B4" s="74" t="s">
        <v>69</v>
      </c>
      <c r="C4" s="74"/>
      <c r="D4" s="74"/>
      <c r="E4" s="73" t="s">
        <v>70</v>
      </c>
      <c r="F4" s="73" t="s">
        <v>112</v>
      </c>
      <c r="G4" s="73"/>
      <c r="H4" s="73"/>
      <c r="I4" s="73"/>
      <c r="J4" s="73"/>
      <c r="K4" s="73"/>
    </row>
    <row r="5" spans="1:11" s="64" customFormat="1" ht="40.5" customHeight="1">
      <c r="A5" s="74"/>
      <c r="B5" s="74" t="s">
        <v>71</v>
      </c>
      <c r="C5" s="74" t="s">
        <v>72</v>
      </c>
      <c r="D5" s="73" t="s">
        <v>73</v>
      </c>
      <c r="E5" s="73"/>
      <c r="F5" s="73" t="s">
        <v>31</v>
      </c>
      <c r="G5" s="12" t="s">
        <v>115</v>
      </c>
      <c r="H5" s="12" t="s">
        <v>116</v>
      </c>
      <c r="I5" s="12" t="s">
        <v>117</v>
      </c>
      <c r="J5" s="12" t="s">
        <v>97</v>
      </c>
      <c r="K5" s="12" t="s">
        <v>118</v>
      </c>
    </row>
    <row r="6" spans="1:11" s="64" customFormat="1" ht="23.25" customHeight="1">
      <c r="A6" s="49"/>
      <c r="B6" s="50"/>
      <c r="C6" s="50"/>
      <c r="D6" s="50"/>
      <c r="E6" s="51" t="s">
        <v>31</v>
      </c>
      <c r="F6" s="126">
        <f>SUM(G6:J6)</f>
        <v>32.32</v>
      </c>
      <c r="G6" s="126">
        <f>SUM(G7:G10)</f>
        <v>0</v>
      </c>
      <c r="H6" s="126">
        <f>SUM(H7:H10)</f>
        <v>32.32</v>
      </c>
      <c r="I6" s="126">
        <f>SUM(I7:I10)</f>
        <v>0</v>
      </c>
      <c r="J6" s="126">
        <f>SUM(J7:J10)</f>
        <v>0</v>
      </c>
      <c r="K6" s="132"/>
    </row>
    <row r="7" spans="1:11" ht="12">
      <c r="A7" s="15"/>
      <c r="B7" s="127" t="s">
        <v>140</v>
      </c>
      <c r="C7" s="127" t="s">
        <v>141</v>
      </c>
      <c r="D7" s="127" t="s">
        <v>142</v>
      </c>
      <c r="E7" s="102" t="s">
        <v>77</v>
      </c>
      <c r="F7" s="101">
        <f>SUM(G7:J7)</f>
        <v>32.32</v>
      </c>
      <c r="G7" s="101"/>
      <c r="H7" s="101">
        <v>32.32</v>
      </c>
      <c r="I7" s="101"/>
      <c r="J7" s="101"/>
      <c r="K7" s="120"/>
    </row>
    <row r="8" spans="1:11" ht="12">
      <c r="A8" s="15"/>
      <c r="B8" s="127"/>
      <c r="C8" s="127"/>
      <c r="D8" s="127"/>
      <c r="E8" s="102"/>
      <c r="F8" s="101">
        <f>SUM(G8:J8)</f>
        <v>0</v>
      </c>
      <c r="G8" s="101"/>
      <c r="H8" s="101"/>
      <c r="I8" s="101"/>
      <c r="J8" s="101"/>
      <c r="K8" s="120"/>
    </row>
    <row r="9" spans="1:11" ht="12">
      <c r="A9" s="15"/>
      <c r="B9" s="127"/>
      <c r="C9" s="127"/>
      <c r="D9" s="127"/>
      <c r="E9" s="102"/>
      <c r="F9" s="101">
        <f>SUM(G9:J9)</f>
        <v>0</v>
      </c>
      <c r="G9" s="101"/>
      <c r="H9" s="101"/>
      <c r="I9" s="101"/>
      <c r="J9" s="101"/>
      <c r="K9" s="120"/>
    </row>
    <row r="10" spans="1:11" ht="12">
      <c r="A10" s="128"/>
      <c r="B10" s="127"/>
      <c r="C10" s="127"/>
      <c r="D10" s="127"/>
      <c r="E10" s="102"/>
      <c r="F10" s="101"/>
      <c r="G10" s="101"/>
      <c r="H10" s="101"/>
      <c r="I10" s="101"/>
      <c r="J10" s="101"/>
      <c r="K10" s="120"/>
    </row>
    <row r="11" spans="1:11" ht="14.25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</row>
    <row r="12" ht="12">
      <c r="E12" s="81"/>
    </row>
    <row r="16" ht="12">
      <c r="G16" s="81"/>
    </row>
    <row r="17" ht="12">
      <c r="C17" s="81"/>
    </row>
  </sheetData>
  <sheetProtection/>
  <mergeCells count="7">
    <mergeCell ref="A1:K1"/>
    <mergeCell ref="A3:C3"/>
    <mergeCell ref="B4:D4"/>
    <mergeCell ref="F4:K4"/>
    <mergeCell ref="A11:K11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4"/>
  <sheetViews>
    <sheetView showGridLines="0" showZeros="0" workbookViewId="0" topLeftCell="A1">
      <selection activeCell="D12" sqref="D12"/>
    </sheetView>
  </sheetViews>
  <sheetFormatPr defaultColWidth="9.16015625" defaultRowHeight="12.75" customHeight="1"/>
  <cols>
    <col min="1" max="1" width="18.33203125" style="0" customWidth="1"/>
    <col min="2" max="2" width="20.83203125" style="0" customWidth="1"/>
    <col min="3" max="3" width="73.66015625" style="0" customWidth="1"/>
    <col min="4" max="4" width="7.83203125" style="0" bestFit="1" customWidth="1"/>
    <col min="5" max="5" width="8.66015625" style="0" customWidth="1"/>
    <col min="6" max="6" width="12" style="0" customWidth="1"/>
    <col min="7" max="7" width="10.83203125" style="0" customWidth="1"/>
    <col min="8" max="8" width="14" style="0" customWidth="1"/>
    <col min="9" max="9" width="13.83203125" style="0" customWidth="1"/>
    <col min="10" max="10" width="12" style="0" customWidth="1"/>
    <col min="11" max="11" width="10" style="0" customWidth="1"/>
    <col min="12" max="12" width="16.33203125" style="0" customWidth="1"/>
    <col min="13" max="13" width="17.5" style="0" customWidth="1"/>
  </cols>
  <sheetData>
    <row r="1" spans="1:13" ht="36.75" customHeight="1">
      <c r="A1" s="106" t="s">
        <v>143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8" customHeight="1">
      <c r="A2" s="57"/>
      <c r="B2" s="57"/>
      <c r="C2" s="57"/>
      <c r="D2" s="57"/>
      <c r="E2" s="57"/>
      <c r="F2" s="57"/>
      <c r="G2" s="57"/>
      <c r="H2" s="57"/>
      <c r="I2" s="57"/>
      <c r="M2" s="66" t="s">
        <v>144</v>
      </c>
    </row>
    <row r="3" spans="1:13" ht="21" customHeight="1">
      <c r="A3" s="5" t="s">
        <v>121</v>
      </c>
      <c r="B3" s="5"/>
      <c r="C3" s="6"/>
      <c r="D3" s="57"/>
      <c r="E3" s="57"/>
      <c r="F3" s="57"/>
      <c r="G3" s="57"/>
      <c r="H3" s="57"/>
      <c r="I3" s="57"/>
      <c r="K3" s="57"/>
      <c r="M3" s="122" t="s">
        <v>25</v>
      </c>
    </row>
    <row r="4" spans="1:13" s="37" customFormat="1" ht="29.25" customHeight="1">
      <c r="A4" s="107" t="s">
        <v>57</v>
      </c>
      <c r="B4" s="108" t="s">
        <v>145</v>
      </c>
      <c r="C4" s="108" t="s">
        <v>146</v>
      </c>
      <c r="D4" s="12" t="s">
        <v>100</v>
      </c>
      <c r="E4" s="12"/>
      <c r="F4" s="12"/>
      <c r="G4" s="12"/>
      <c r="H4" s="12"/>
      <c r="I4" s="12"/>
      <c r="J4" s="12"/>
      <c r="K4" s="12"/>
      <c r="L4" s="12"/>
      <c r="M4" s="12"/>
    </row>
    <row r="5" spans="1:13" s="37" customFormat="1" ht="41.25" customHeight="1">
      <c r="A5" s="109"/>
      <c r="B5" s="110"/>
      <c r="C5" s="110"/>
      <c r="D5" s="108" t="s">
        <v>31</v>
      </c>
      <c r="E5" s="12" t="s">
        <v>30</v>
      </c>
      <c r="F5" s="12"/>
      <c r="G5" s="12" t="s">
        <v>34</v>
      </c>
      <c r="H5" s="12" t="s">
        <v>36</v>
      </c>
      <c r="I5" s="12" t="s">
        <v>38</v>
      </c>
      <c r="J5" s="12" t="s">
        <v>40</v>
      </c>
      <c r="K5" s="12" t="s">
        <v>42</v>
      </c>
      <c r="L5" s="12"/>
      <c r="M5" s="12" t="s">
        <v>45</v>
      </c>
    </row>
    <row r="6" spans="1:13" s="37" customFormat="1" ht="51.75" customHeight="1">
      <c r="A6" s="111"/>
      <c r="B6" s="112"/>
      <c r="C6" s="112"/>
      <c r="D6" s="112"/>
      <c r="E6" s="12" t="s">
        <v>62</v>
      </c>
      <c r="F6" s="12" t="s">
        <v>32</v>
      </c>
      <c r="G6" s="12"/>
      <c r="H6" s="12"/>
      <c r="I6" s="12"/>
      <c r="J6" s="12"/>
      <c r="K6" s="12" t="s">
        <v>62</v>
      </c>
      <c r="L6" s="92" t="s">
        <v>32</v>
      </c>
      <c r="M6" s="12"/>
    </row>
    <row r="7" spans="1:13" ht="19.5" customHeight="1">
      <c r="A7" s="113" t="s">
        <v>31</v>
      </c>
      <c r="B7" s="99"/>
      <c r="C7" s="99" t="s">
        <v>147</v>
      </c>
      <c r="D7" s="17">
        <f>D8+D12</f>
        <v>95.32</v>
      </c>
      <c r="E7" s="17">
        <f>E8+E12</f>
        <v>63</v>
      </c>
      <c r="F7" s="17">
        <f>F8+F12</f>
        <v>0</v>
      </c>
      <c r="G7" s="17"/>
      <c r="H7" s="17"/>
      <c r="I7" s="17"/>
      <c r="J7" s="17"/>
      <c r="K7" s="120"/>
      <c r="L7" s="93"/>
      <c r="M7" s="93"/>
    </row>
    <row r="8" spans="1:13" s="105" customFormat="1" ht="19.5" customHeight="1">
      <c r="A8" s="15"/>
      <c r="B8" s="15" t="s">
        <v>148</v>
      </c>
      <c r="C8" s="114"/>
      <c r="D8" s="17">
        <v>63</v>
      </c>
      <c r="E8" s="17">
        <v>63</v>
      </c>
      <c r="F8" s="17">
        <f>F9+F10+F11</f>
        <v>0</v>
      </c>
      <c r="G8" s="17"/>
      <c r="H8" s="17"/>
      <c r="I8" s="17"/>
      <c r="J8" s="17"/>
      <c r="K8" s="117"/>
      <c r="L8" s="123"/>
      <c r="M8" s="123"/>
    </row>
    <row r="9" spans="1:13" ht="19.5" customHeight="1">
      <c r="A9" s="15"/>
      <c r="B9" s="115" t="s">
        <v>149</v>
      </c>
      <c r="C9" s="116"/>
      <c r="D9" s="17">
        <v>10</v>
      </c>
      <c r="E9" s="17">
        <v>10</v>
      </c>
      <c r="F9" s="117"/>
      <c r="G9" s="117"/>
      <c r="H9" s="117"/>
      <c r="I9" s="117"/>
      <c r="J9" s="117"/>
      <c r="K9" s="120"/>
      <c r="L9" s="93"/>
      <c r="M9" s="93"/>
    </row>
    <row r="10" spans="1:13" ht="19.5" customHeight="1">
      <c r="A10" s="15"/>
      <c r="B10" s="115" t="s">
        <v>150</v>
      </c>
      <c r="C10" s="116"/>
      <c r="D10" s="17">
        <v>34.25</v>
      </c>
      <c r="E10" s="17">
        <v>34.25</v>
      </c>
      <c r="F10" s="117"/>
      <c r="G10" s="117"/>
      <c r="H10" s="117"/>
      <c r="I10" s="117"/>
      <c r="J10" s="117"/>
      <c r="K10" s="120"/>
      <c r="L10" s="93"/>
      <c r="M10" s="93"/>
    </row>
    <row r="11" spans="1:13" ht="19.5" customHeight="1">
      <c r="A11" s="15"/>
      <c r="B11" s="115" t="s">
        <v>151</v>
      </c>
      <c r="C11" s="116"/>
      <c r="D11" s="17">
        <v>53.5</v>
      </c>
      <c r="E11" s="17"/>
      <c r="F11" s="117"/>
      <c r="G11" s="117"/>
      <c r="H11" s="117">
        <v>53.5</v>
      </c>
      <c r="I11" s="117"/>
      <c r="J11" s="117"/>
      <c r="K11" s="120"/>
      <c r="L11" s="93"/>
      <c r="M11" s="93"/>
    </row>
    <row r="12" spans="1:13" s="105" customFormat="1" ht="19.5" customHeight="1">
      <c r="A12" s="15"/>
      <c r="B12" s="15" t="s">
        <v>152</v>
      </c>
      <c r="C12" s="114"/>
      <c r="D12" s="17">
        <v>32.32</v>
      </c>
      <c r="E12" s="17"/>
      <c r="F12" s="17">
        <f>F13</f>
        <v>0</v>
      </c>
      <c r="G12" s="117"/>
      <c r="H12" s="117"/>
      <c r="I12" s="117">
        <v>32.32</v>
      </c>
      <c r="J12" s="117"/>
      <c r="K12" s="117"/>
      <c r="L12" s="123"/>
      <c r="M12" s="123"/>
    </row>
    <row r="13" spans="1:13" ht="19.5" customHeight="1">
      <c r="A13" s="15"/>
      <c r="B13" s="118" t="s">
        <v>153</v>
      </c>
      <c r="C13" s="119"/>
      <c r="D13" s="120">
        <v>61.3</v>
      </c>
      <c r="E13" s="120">
        <v>61.3</v>
      </c>
      <c r="F13" s="117"/>
      <c r="G13" s="117"/>
      <c r="H13" s="117"/>
      <c r="I13" s="117"/>
      <c r="J13" s="117"/>
      <c r="K13" s="120"/>
      <c r="L13" s="93"/>
      <c r="M13" s="93"/>
    </row>
    <row r="14" spans="1:13" ht="12.75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</sheetData>
  <sheetProtection/>
  <mergeCells count="15">
    <mergeCell ref="A1:M1"/>
    <mergeCell ref="A3:C3"/>
    <mergeCell ref="D4:M4"/>
    <mergeCell ref="E5:F5"/>
    <mergeCell ref="K5:L5"/>
    <mergeCell ref="A14:M14"/>
    <mergeCell ref="A4:A6"/>
    <mergeCell ref="B4:B6"/>
    <mergeCell ref="C4:C6"/>
    <mergeCell ref="D5:D6"/>
    <mergeCell ref="G5:G6"/>
    <mergeCell ref="H5:H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workbookViewId="0" topLeftCell="A1">
      <selection activeCell="F4" sqref="F4:O6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3.83203125" style="0" customWidth="1"/>
    <col min="14" max="14" width="13.16015625" style="0" customWidth="1"/>
    <col min="15" max="15" width="12" style="0" customWidth="1"/>
  </cols>
  <sheetData>
    <row r="1" spans="1:15" ht="32.25" customHeight="1">
      <c r="A1" s="83" t="s">
        <v>154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4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O2" s="103" t="s">
        <v>155</v>
      </c>
    </row>
    <row r="3" spans="1:15" ht="15.75" customHeight="1">
      <c r="A3" s="5" t="s">
        <v>121</v>
      </c>
      <c r="B3" s="5"/>
      <c r="C3" s="6"/>
      <c r="O3" s="91" t="s">
        <v>25</v>
      </c>
    </row>
    <row r="4" spans="1:15" s="37" customFormat="1" ht="26.25" customHeight="1">
      <c r="A4" s="95" t="s">
        <v>57</v>
      </c>
      <c r="B4" s="95" t="s">
        <v>156</v>
      </c>
      <c r="C4" s="95" t="s">
        <v>157</v>
      </c>
      <c r="D4" s="95" t="s">
        <v>158</v>
      </c>
      <c r="E4" s="95" t="s">
        <v>159</v>
      </c>
      <c r="F4" s="9" t="s">
        <v>100</v>
      </c>
      <c r="G4" s="9"/>
      <c r="H4" s="9"/>
      <c r="I4" s="9"/>
      <c r="J4" s="9"/>
      <c r="K4" s="9"/>
      <c r="L4" s="9"/>
      <c r="M4" s="9"/>
      <c r="N4" s="9"/>
      <c r="O4" s="9"/>
    </row>
    <row r="5" spans="1:15" s="37" customFormat="1" ht="40.5" customHeight="1">
      <c r="A5" s="96"/>
      <c r="B5" s="96"/>
      <c r="C5" s="96"/>
      <c r="D5" s="96"/>
      <c r="E5" s="96"/>
      <c r="F5" s="11" t="s">
        <v>31</v>
      </c>
      <c r="G5" s="12" t="s">
        <v>30</v>
      </c>
      <c r="H5" s="12"/>
      <c r="I5" s="12" t="s">
        <v>34</v>
      </c>
      <c r="J5" s="12" t="s">
        <v>36</v>
      </c>
      <c r="K5" s="12" t="s">
        <v>38</v>
      </c>
      <c r="L5" s="12" t="s">
        <v>40</v>
      </c>
      <c r="M5" s="12" t="s">
        <v>42</v>
      </c>
      <c r="N5" s="12"/>
      <c r="O5" s="12" t="s">
        <v>45</v>
      </c>
    </row>
    <row r="6" spans="1:15" s="37" customFormat="1" ht="48" customHeight="1">
      <c r="A6" s="97"/>
      <c r="B6" s="97"/>
      <c r="C6" s="97"/>
      <c r="D6" s="97"/>
      <c r="E6" s="97">
        <f>SUM(E7:E15)</f>
        <v>0</v>
      </c>
      <c r="F6" s="14"/>
      <c r="G6" s="12" t="s">
        <v>62</v>
      </c>
      <c r="H6" s="12" t="s">
        <v>32</v>
      </c>
      <c r="I6" s="12"/>
      <c r="J6" s="12"/>
      <c r="K6" s="12"/>
      <c r="L6" s="12"/>
      <c r="M6" s="12" t="s">
        <v>62</v>
      </c>
      <c r="N6" s="92" t="s">
        <v>32</v>
      </c>
      <c r="O6" s="12"/>
    </row>
    <row r="7" spans="1:15" s="37" customFormat="1" ht="33" customHeight="1">
      <c r="A7" s="9" t="s">
        <v>31</v>
      </c>
      <c r="B7" s="98"/>
      <c r="C7" s="99"/>
      <c r="D7" s="99" t="s">
        <v>147</v>
      </c>
      <c r="E7" s="100">
        <f>SUM(E8:E16)</f>
        <v>0</v>
      </c>
      <c r="F7" s="101"/>
      <c r="G7" s="17"/>
      <c r="H7" s="29"/>
      <c r="I7" s="29"/>
      <c r="J7" s="29"/>
      <c r="K7" s="29"/>
      <c r="L7" s="29"/>
      <c r="M7" s="104"/>
      <c r="N7" s="104"/>
      <c r="O7" s="104"/>
    </row>
    <row r="8" spans="1:15" s="37" customFormat="1" ht="21.75" customHeight="1">
      <c r="A8" s="99"/>
      <c r="B8" s="98"/>
      <c r="C8" s="99"/>
      <c r="D8" s="99"/>
      <c r="E8" s="100"/>
      <c r="F8" s="101"/>
      <c r="G8" s="17"/>
      <c r="H8" s="29"/>
      <c r="I8" s="29"/>
      <c r="J8" s="29"/>
      <c r="K8" s="29"/>
      <c r="L8" s="29"/>
      <c r="M8" s="104"/>
      <c r="N8" s="104"/>
      <c r="O8" s="104"/>
    </row>
    <row r="9" spans="1:15" s="37" customFormat="1" ht="21.75" customHeight="1">
      <c r="A9" s="99"/>
      <c r="B9" s="98"/>
      <c r="C9" s="99"/>
      <c r="D9" s="99"/>
      <c r="E9" s="100"/>
      <c r="F9" s="101"/>
      <c r="G9" s="17"/>
      <c r="H9" s="29"/>
      <c r="I9" s="29"/>
      <c r="J9" s="29"/>
      <c r="K9" s="29"/>
      <c r="L9" s="29"/>
      <c r="M9" s="104"/>
      <c r="N9" s="104"/>
      <c r="O9" s="104"/>
    </row>
    <row r="10" spans="1:15" s="37" customFormat="1" ht="21.75" customHeight="1">
      <c r="A10" s="99"/>
      <c r="B10" s="98"/>
      <c r="C10" s="99"/>
      <c r="D10" s="99"/>
      <c r="E10" s="100"/>
      <c r="F10" s="101"/>
      <c r="G10" s="17"/>
      <c r="H10" s="29"/>
      <c r="I10" s="29"/>
      <c r="J10" s="29"/>
      <c r="K10" s="29"/>
      <c r="L10" s="29"/>
      <c r="M10" s="104"/>
      <c r="N10" s="104"/>
      <c r="O10" s="104"/>
    </row>
    <row r="11" spans="1:15" s="37" customFormat="1" ht="21.75" customHeight="1">
      <c r="A11" s="99"/>
      <c r="B11" s="98"/>
      <c r="C11" s="99"/>
      <c r="D11" s="99"/>
      <c r="E11" s="100"/>
      <c r="F11" s="101"/>
      <c r="G11" s="17"/>
      <c r="H11" s="29"/>
      <c r="I11" s="29"/>
      <c r="J11" s="29"/>
      <c r="K11" s="29"/>
      <c r="L11" s="29"/>
      <c r="M11" s="104"/>
      <c r="N11" s="104"/>
      <c r="O11" s="104"/>
    </row>
    <row r="12" spans="1:15" s="37" customFormat="1" ht="21.75" customHeight="1">
      <c r="A12" s="99"/>
      <c r="B12" s="98"/>
      <c r="C12" s="99"/>
      <c r="D12" s="99"/>
      <c r="E12" s="100"/>
      <c r="F12" s="101"/>
      <c r="G12" s="17"/>
      <c r="H12" s="29"/>
      <c r="I12" s="29"/>
      <c r="J12" s="29"/>
      <c r="K12" s="29"/>
      <c r="L12" s="29"/>
      <c r="M12" s="104"/>
      <c r="N12" s="104"/>
      <c r="O12" s="104"/>
    </row>
    <row r="13" spans="1:15" s="37" customFormat="1" ht="21.75" customHeight="1">
      <c r="A13" s="99"/>
      <c r="B13" s="98"/>
      <c r="C13" s="99"/>
      <c r="D13" s="99"/>
      <c r="E13" s="100"/>
      <c r="F13" s="101"/>
      <c r="G13" s="17"/>
      <c r="H13" s="29"/>
      <c r="I13" s="29"/>
      <c r="J13" s="29"/>
      <c r="K13" s="29"/>
      <c r="L13" s="29"/>
      <c r="M13" s="104"/>
      <c r="N13" s="104"/>
      <c r="O13" s="104"/>
    </row>
    <row r="14" spans="1:15" s="37" customFormat="1" ht="21.75" customHeight="1">
      <c r="A14" s="99"/>
      <c r="B14" s="98"/>
      <c r="C14" s="99"/>
      <c r="D14" s="99"/>
      <c r="E14" s="100"/>
      <c r="F14" s="101"/>
      <c r="G14" s="17"/>
      <c r="H14" s="29"/>
      <c r="I14" s="29"/>
      <c r="J14" s="29"/>
      <c r="K14" s="29"/>
      <c r="L14" s="29"/>
      <c r="M14" s="104"/>
      <c r="N14" s="104"/>
      <c r="O14" s="104"/>
    </row>
    <row r="15" spans="1:15" ht="21.75" customHeight="1">
      <c r="A15" s="15"/>
      <c r="B15" s="102"/>
      <c r="C15" s="15"/>
      <c r="D15" s="15" t="s">
        <v>147</v>
      </c>
      <c r="E15" s="100">
        <f>SUM(E16:E20)</f>
        <v>0</v>
      </c>
      <c r="F15" s="101"/>
      <c r="G15" s="17"/>
      <c r="H15" s="93"/>
      <c r="I15" s="93"/>
      <c r="J15" s="93"/>
      <c r="K15" s="93"/>
      <c r="L15" s="93"/>
      <c r="M15" s="93"/>
      <c r="N15" s="93"/>
      <c r="O15" s="93"/>
    </row>
    <row r="16" ht="30.75" customHeight="1"/>
  </sheetData>
  <sheetProtection/>
  <mergeCells count="16">
    <mergeCell ref="A1:O1"/>
    <mergeCell ref="A3:C3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0"/>
  <sheetViews>
    <sheetView showGridLines="0" showZeros="0" workbookViewId="0" topLeftCell="A1">
      <selection activeCell="A22" sqref="A22:A23"/>
    </sheetView>
  </sheetViews>
  <sheetFormatPr defaultColWidth="9.16015625" defaultRowHeight="12.75" customHeight="1"/>
  <cols>
    <col min="1" max="1" width="17.33203125" style="0" customWidth="1"/>
    <col min="2" max="2" width="14.16015625" style="0" customWidth="1"/>
    <col min="3" max="3" width="9" style="0" customWidth="1"/>
    <col min="4" max="4" width="11.5" style="0" customWidth="1"/>
    <col min="5" max="5" width="14.16015625" style="0" customWidth="1"/>
    <col min="6" max="6" width="14" style="0" customWidth="1"/>
    <col min="7" max="7" width="8.33203125" style="0" customWidth="1"/>
    <col min="8" max="8" width="10.33203125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spans="1:18" ht="36.75" customHeight="1">
      <c r="A1" s="83" t="s">
        <v>160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7"/>
      <c r="Q1" s="87"/>
      <c r="R1" s="87"/>
    </row>
    <row r="2" spans="1:15" ht="2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O2" s="88" t="s">
        <v>161</v>
      </c>
    </row>
    <row r="3" spans="1:15" ht="21.75" customHeight="1">
      <c r="A3" s="5" t="s">
        <v>24</v>
      </c>
      <c r="B3" s="5"/>
      <c r="C3" s="6"/>
      <c r="D3" s="85"/>
      <c r="E3" s="85"/>
      <c r="F3" s="85"/>
      <c r="G3" s="85"/>
      <c r="H3" s="85"/>
      <c r="I3" s="85"/>
      <c r="J3" s="89"/>
      <c r="K3" s="90"/>
      <c r="O3" s="91" t="s">
        <v>25</v>
      </c>
    </row>
    <row r="4" spans="1:15" ht="60">
      <c r="A4" s="12" t="s">
        <v>162</v>
      </c>
      <c r="B4" s="12" t="s">
        <v>163</v>
      </c>
      <c r="C4" s="12" t="s">
        <v>164</v>
      </c>
      <c r="D4" s="12" t="s">
        <v>165</v>
      </c>
      <c r="E4" s="12" t="s">
        <v>166</v>
      </c>
      <c r="F4" s="12" t="s">
        <v>167</v>
      </c>
      <c r="G4" s="12" t="s">
        <v>168</v>
      </c>
      <c r="H4" s="12" t="s">
        <v>169</v>
      </c>
      <c r="I4" s="12" t="s">
        <v>170</v>
      </c>
      <c r="J4" s="12" t="s">
        <v>34</v>
      </c>
      <c r="K4" s="12" t="s">
        <v>36</v>
      </c>
      <c r="L4" s="12" t="s">
        <v>38</v>
      </c>
      <c r="M4" s="12" t="s">
        <v>40</v>
      </c>
      <c r="N4" s="12" t="s">
        <v>42</v>
      </c>
      <c r="O4" s="92" t="s">
        <v>45</v>
      </c>
    </row>
    <row r="5" spans="1:15" ht="12.75" customHeight="1">
      <c r="A5" s="86"/>
      <c r="B5" s="86"/>
      <c r="C5" s="86"/>
      <c r="D5" s="86"/>
      <c r="E5" s="86"/>
      <c r="F5" s="86"/>
      <c r="G5" s="86"/>
      <c r="H5" s="86"/>
      <c r="I5" s="86"/>
      <c r="J5" s="93"/>
      <c r="K5" s="93"/>
      <c r="L5" s="93"/>
      <c r="M5" s="93"/>
      <c r="N5" s="93"/>
      <c r="O5" s="93"/>
    </row>
    <row r="6" spans="1:15" ht="12.75" customHeight="1">
      <c r="A6" s="86"/>
      <c r="B6" s="86"/>
      <c r="C6" s="86"/>
      <c r="D6" s="86"/>
      <c r="E6" s="86"/>
      <c r="F6" s="86"/>
      <c r="G6" s="86"/>
      <c r="H6" s="86"/>
      <c r="I6" s="86"/>
      <c r="J6" s="93"/>
      <c r="K6" s="93"/>
      <c r="L6" s="93"/>
      <c r="M6" s="93"/>
      <c r="N6" s="93"/>
      <c r="O6" s="93"/>
    </row>
    <row r="7" spans="1:15" ht="12.75" customHeight="1">
      <c r="A7" s="86"/>
      <c r="B7" s="86"/>
      <c r="C7" s="86"/>
      <c r="D7" s="86"/>
      <c r="E7" s="86"/>
      <c r="F7" s="86"/>
      <c r="G7" s="86"/>
      <c r="H7" s="86"/>
      <c r="I7" s="86"/>
      <c r="J7" s="93"/>
      <c r="K7" s="93"/>
      <c r="L7" s="93"/>
      <c r="M7" s="93"/>
      <c r="N7" s="93"/>
      <c r="O7" s="93"/>
    </row>
    <row r="8" spans="1:15" ht="12.75" customHeight="1">
      <c r="A8" s="86"/>
      <c r="B8" s="86"/>
      <c r="C8" s="86"/>
      <c r="D8" s="86"/>
      <c r="E8" s="86"/>
      <c r="F8" s="86"/>
      <c r="G8" s="86"/>
      <c r="H8" s="86"/>
      <c r="I8" s="86"/>
      <c r="J8" s="93"/>
      <c r="K8" s="93"/>
      <c r="L8" s="93"/>
      <c r="M8" s="93"/>
      <c r="N8" s="93"/>
      <c r="O8" s="93"/>
    </row>
    <row r="9" spans="1:15" ht="12.75" customHeight="1">
      <c r="A9" s="86"/>
      <c r="B9" s="86"/>
      <c r="C9" s="86"/>
      <c r="D9" s="86"/>
      <c r="E9" s="86"/>
      <c r="F9" s="86"/>
      <c r="G9" s="86"/>
      <c r="H9" s="86"/>
      <c r="I9" s="86"/>
      <c r="J9" s="93"/>
      <c r="K9" s="93"/>
      <c r="L9" s="93"/>
      <c r="M9" s="93"/>
      <c r="N9" s="93"/>
      <c r="O9" s="93"/>
    </row>
    <row r="10" spans="1:15" ht="12.75" customHeight="1">
      <c r="A10" s="86"/>
      <c r="B10" s="86"/>
      <c r="C10" s="86"/>
      <c r="D10" s="86"/>
      <c r="E10" s="86"/>
      <c r="F10" s="86"/>
      <c r="G10" s="86"/>
      <c r="H10" s="86"/>
      <c r="I10" s="86"/>
      <c r="J10" s="93"/>
      <c r="K10" s="93"/>
      <c r="L10" s="93"/>
      <c r="M10" s="93"/>
      <c r="N10" s="93"/>
      <c r="O10" s="93"/>
    </row>
  </sheetData>
  <sheetProtection/>
  <mergeCells count="3">
    <mergeCell ref="A1:O1"/>
    <mergeCell ref="A2:K2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tabSelected="1" workbookViewId="0" topLeftCell="A4">
      <selection activeCell="C12" sqref="C12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65" t="s">
        <v>171</v>
      </c>
      <c r="B1" s="65"/>
      <c r="C1" s="65"/>
    </row>
    <row r="2" spans="1:3" ht="21" customHeight="1">
      <c r="A2" s="65"/>
      <c r="B2" s="65"/>
      <c r="C2" s="66" t="s">
        <v>172</v>
      </c>
    </row>
    <row r="3" spans="1:3" ht="24.75" customHeight="1">
      <c r="A3" s="67" t="s">
        <v>173</v>
      </c>
      <c r="B3" s="67"/>
      <c r="C3" s="68" t="s">
        <v>25</v>
      </c>
    </row>
    <row r="4" spans="1:16" s="64" customFormat="1" ht="30" customHeight="1">
      <c r="A4" s="69" t="s">
        <v>174</v>
      </c>
      <c r="B4" s="70" t="s">
        <v>175</v>
      </c>
      <c r="C4" s="71"/>
      <c r="F4" s="72"/>
      <c r="P4" s="72"/>
    </row>
    <row r="5" spans="1:16" s="64" customFormat="1" ht="43.5" customHeight="1">
      <c r="A5" s="69"/>
      <c r="B5" s="73" t="s">
        <v>176</v>
      </c>
      <c r="C5" s="74" t="s">
        <v>177</v>
      </c>
      <c r="E5" s="75">
        <v>3.6</v>
      </c>
      <c r="F5" s="76">
        <v>0</v>
      </c>
      <c r="G5" s="76">
        <v>0.6</v>
      </c>
      <c r="H5" s="75">
        <v>3</v>
      </c>
      <c r="I5" s="76">
        <v>0</v>
      </c>
      <c r="J5" s="75">
        <v>3</v>
      </c>
      <c r="K5" s="75">
        <v>9.4</v>
      </c>
      <c r="L5" s="76">
        <v>0</v>
      </c>
      <c r="M5" s="76">
        <v>0.7</v>
      </c>
      <c r="N5" s="75">
        <v>8.7</v>
      </c>
      <c r="O5" s="76">
        <v>0</v>
      </c>
      <c r="P5" s="75">
        <v>8.7</v>
      </c>
    </row>
    <row r="6" spans="1:16" s="64" customFormat="1" ht="34.5" customHeight="1">
      <c r="A6" s="77" t="s">
        <v>178</v>
      </c>
      <c r="B6" s="78"/>
      <c r="C6" s="79"/>
      <c r="E6" s="72"/>
      <c r="G6" s="72"/>
      <c r="I6" s="72"/>
      <c r="J6" s="72"/>
      <c r="K6" s="72"/>
      <c r="L6" s="72"/>
      <c r="M6" s="72"/>
      <c r="N6" s="72"/>
      <c r="O6" s="72"/>
      <c r="P6" s="72"/>
    </row>
    <row r="7" spans="1:16" s="57" customFormat="1" ht="34.5" customHeight="1">
      <c r="A7" s="80" t="s">
        <v>179</v>
      </c>
      <c r="B7" s="79"/>
      <c r="C7" s="79"/>
      <c r="D7" s="81"/>
      <c r="E7" s="81"/>
      <c r="F7" s="81"/>
      <c r="G7" s="81"/>
      <c r="H7" s="81"/>
      <c r="I7" s="81"/>
      <c r="J7" s="81"/>
      <c r="K7" s="81"/>
      <c r="L7" s="81"/>
      <c r="M7" s="81"/>
      <c r="O7" s="81"/>
      <c r="P7" s="81"/>
    </row>
    <row r="8" spans="1:16" s="57" customFormat="1" ht="34.5" customHeight="1">
      <c r="A8" s="82" t="s">
        <v>180</v>
      </c>
      <c r="B8" s="78"/>
      <c r="C8" s="79"/>
      <c r="D8" s="81"/>
      <c r="E8" s="81"/>
      <c r="G8" s="81"/>
      <c r="H8" s="81"/>
      <c r="I8" s="81"/>
      <c r="J8" s="81"/>
      <c r="K8" s="81"/>
      <c r="L8" s="81"/>
      <c r="M8" s="81"/>
      <c r="O8" s="81"/>
      <c r="P8" s="81"/>
    </row>
    <row r="9" spans="1:16" s="57" customFormat="1" ht="34.5" customHeight="1">
      <c r="A9" s="82" t="s">
        <v>181</v>
      </c>
      <c r="B9" s="78">
        <v>6</v>
      </c>
      <c r="C9" s="79">
        <v>14</v>
      </c>
      <c r="D9" s="81"/>
      <c r="E9" s="81"/>
      <c r="H9" s="81"/>
      <c r="I9" s="81"/>
      <c r="L9" s="81"/>
      <c r="N9" s="81"/>
      <c r="P9" s="81"/>
    </row>
    <row r="10" spans="1:9" s="57" customFormat="1" ht="34.5" customHeight="1">
      <c r="A10" s="82" t="s">
        <v>182</v>
      </c>
      <c r="B10" s="78"/>
      <c r="C10" s="79"/>
      <c r="D10" s="81"/>
      <c r="E10" s="81"/>
      <c r="F10" s="81"/>
      <c r="G10" s="81"/>
      <c r="H10" s="81"/>
      <c r="I10" s="81"/>
    </row>
    <row r="11" spans="1:8" s="57" customFormat="1" ht="34.5" customHeight="1">
      <c r="A11" s="82" t="s">
        <v>183</v>
      </c>
      <c r="B11" s="79">
        <v>6</v>
      </c>
      <c r="C11" s="79">
        <v>14</v>
      </c>
      <c r="D11" s="81"/>
      <c r="E11" s="81"/>
      <c r="F11" s="81"/>
      <c r="G11" s="81"/>
      <c r="H11" s="81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K23"/>
  <sheetViews>
    <sheetView showGridLines="0" showZeros="0" workbookViewId="0" topLeftCell="A1">
      <selection activeCell="F8" sqref="F8"/>
    </sheetView>
  </sheetViews>
  <sheetFormatPr defaultColWidth="9.33203125" defaultRowHeight="19.5" customHeight="1"/>
  <cols>
    <col min="1" max="1" width="42.83203125" style="38" customWidth="1"/>
    <col min="2" max="2" width="7.66015625" style="39" customWidth="1"/>
    <col min="3" max="3" width="7.16015625" style="39" customWidth="1"/>
    <col min="4" max="4" width="8" style="39" customWidth="1"/>
    <col min="5" max="5" width="31.5" style="39" customWidth="1"/>
    <col min="6" max="6" width="18.16015625" style="39" customWidth="1"/>
    <col min="7" max="7" width="9" style="40" bestFit="1" customWidth="1"/>
    <col min="8" max="193" width="6.83203125" style="40" customWidth="1"/>
    <col min="194" max="194" width="6.83203125" style="0" customWidth="1"/>
  </cols>
  <sheetData>
    <row r="1" spans="1:6" s="34" customFormat="1" ht="36.75" customHeight="1">
      <c r="A1" s="41" t="s">
        <v>184</v>
      </c>
      <c r="B1" s="41"/>
      <c r="C1" s="41"/>
      <c r="D1" s="41"/>
      <c r="E1" s="41"/>
      <c r="F1" s="41"/>
    </row>
    <row r="2" spans="1:6" s="34" customFormat="1" ht="24" customHeight="1">
      <c r="A2" s="42"/>
      <c r="B2" s="42"/>
      <c r="C2" s="42"/>
      <c r="D2" s="42"/>
      <c r="E2" s="42"/>
      <c r="F2" s="43" t="s">
        <v>185</v>
      </c>
    </row>
    <row r="3" spans="1:6" s="34" customFormat="1" ht="15" customHeight="1">
      <c r="A3" s="5" t="s">
        <v>24</v>
      </c>
      <c r="B3" s="5"/>
      <c r="C3" s="6"/>
      <c r="D3" s="44"/>
      <c r="E3" s="44"/>
      <c r="F3" s="45" t="s">
        <v>25</v>
      </c>
    </row>
    <row r="4" spans="1:6" s="35" customFormat="1" ht="24" customHeight="1">
      <c r="A4" s="46" t="s">
        <v>57</v>
      </c>
      <c r="B4" s="12" t="s">
        <v>186</v>
      </c>
      <c r="C4" s="12"/>
      <c r="D4" s="12"/>
      <c r="E4" s="12" t="s">
        <v>70</v>
      </c>
      <c r="F4" s="47" t="s">
        <v>176</v>
      </c>
    </row>
    <row r="5" spans="1:6" s="35" customFormat="1" ht="24.75" customHeight="1">
      <c r="A5" s="46"/>
      <c r="B5" s="12"/>
      <c r="C5" s="12"/>
      <c r="D5" s="12"/>
      <c r="E5" s="12"/>
      <c r="F5" s="47"/>
    </row>
    <row r="6" spans="1:6" s="36" customFormat="1" ht="38.25" customHeight="1">
      <c r="A6" s="46"/>
      <c r="B6" s="48" t="s">
        <v>71</v>
      </c>
      <c r="C6" s="48" t="s">
        <v>72</v>
      </c>
      <c r="D6" s="48" t="s">
        <v>73</v>
      </c>
      <c r="E6" s="12"/>
      <c r="F6" s="47"/>
    </row>
    <row r="7" spans="1:193" s="37" customFormat="1" ht="15" customHeight="1">
      <c r="A7" s="49"/>
      <c r="B7" s="50"/>
      <c r="C7" s="50"/>
      <c r="D7" s="50"/>
      <c r="E7" s="51" t="s">
        <v>31</v>
      </c>
      <c r="F7" s="52">
        <v>835.24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</row>
    <row r="8" spans="1:193" s="37" customFormat="1" ht="15" customHeight="1">
      <c r="A8" s="49" t="s">
        <v>91</v>
      </c>
      <c r="B8" s="54"/>
      <c r="C8" s="54"/>
      <c r="D8" s="54"/>
      <c r="E8" s="55" t="s">
        <v>62</v>
      </c>
      <c r="F8" s="56">
        <v>835.24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</row>
    <row r="9" spans="1:6" ht="15" customHeight="1">
      <c r="A9" s="57"/>
      <c r="B9" s="58">
        <v>205</v>
      </c>
      <c r="C9" s="59"/>
      <c r="D9" s="59"/>
      <c r="E9" s="58" t="s">
        <v>33</v>
      </c>
      <c r="F9" s="60">
        <v>835.24</v>
      </c>
    </row>
    <row r="10" spans="1:6" ht="15" customHeight="1">
      <c r="A10" s="15"/>
      <c r="B10" s="58"/>
      <c r="C10" s="59" t="s">
        <v>187</v>
      </c>
      <c r="D10" s="59"/>
      <c r="E10" s="58" t="s">
        <v>35</v>
      </c>
      <c r="F10" s="60">
        <v>835.24</v>
      </c>
    </row>
    <row r="11" spans="1:6" ht="15" customHeight="1">
      <c r="A11" s="15"/>
      <c r="B11" s="58">
        <v>205</v>
      </c>
      <c r="C11" s="59" t="s">
        <v>75</v>
      </c>
      <c r="D11" s="59" t="s">
        <v>76</v>
      </c>
      <c r="E11" s="58" t="s">
        <v>37</v>
      </c>
      <c r="F11" s="60">
        <v>835.24</v>
      </c>
    </row>
    <row r="12" spans="1:6" ht="15" customHeight="1">
      <c r="A12" s="15"/>
      <c r="B12" s="61"/>
      <c r="C12" s="61"/>
      <c r="D12" s="61"/>
      <c r="E12" s="62"/>
      <c r="F12" s="60"/>
    </row>
    <row r="13" spans="1:6" ht="15" customHeight="1">
      <c r="A13" s="15"/>
      <c r="B13" s="61"/>
      <c r="C13" s="61"/>
      <c r="D13" s="63"/>
      <c r="E13" s="62"/>
      <c r="F13" s="60"/>
    </row>
    <row r="14" spans="1:6" ht="15" customHeight="1">
      <c r="A14" s="15"/>
      <c r="B14" s="61"/>
      <c r="C14" s="61"/>
      <c r="D14" s="61"/>
      <c r="E14" s="62"/>
      <c r="F14" s="60"/>
    </row>
    <row r="15" spans="1:193" s="37" customFormat="1" ht="19.5" customHeight="1">
      <c r="A15" s="15"/>
      <c r="B15" s="61"/>
      <c r="C15" s="63"/>
      <c r="D15" s="61"/>
      <c r="E15" s="62"/>
      <c r="F15" s="60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</row>
    <row r="16" spans="1:6" ht="19.5" customHeight="1">
      <c r="A16" s="15"/>
      <c r="B16" s="61"/>
      <c r="C16" s="63"/>
      <c r="D16" s="63"/>
      <c r="E16" s="62"/>
      <c r="F16" s="60"/>
    </row>
    <row r="17" spans="1:193" s="37" customFormat="1" ht="19.5" customHeight="1">
      <c r="A17" s="49" t="s">
        <v>93</v>
      </c>
      <c r="B17" s="54"/>
      <c r="C17" s="54"/>
      <c r="D17" s="54"/>
      <c r="E17" s="55" t="s">
        <v>62</v>
      </c>
      <c r="F17" s="56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</row>
    <row r="18" spans="1:6" ht="19.5" customHeight="1">
      <c r="A18" s="15"/>
      <c r="B18" s="61">
        <v>201</v>
      </c>
      <c r="C18" s="61"/>
      <c r="D18" s="61"/>
      <c r="E18" s="62" t="s">
        <v>94</v>
      </c>
      <c r="F18" s="60"/>
    </row>
    <row r="19" spans="1:6" ht="19.5" customHeight="1">
      <c r="A19" s="15"/>
      <c r="B19" s="61"/>
      <c r="C19" s="63" t="s">
        <v>92</v>
      </c>
      <c r="D19" s="61"/>
      <c r="E19" s="62" t="s">
        <v>95</v>
      </c>
      <c r="F19" s="60"/>
    </row>
    <row r="20" spans="1:6" ht="19.5" customHeight="1">
      <c r="A20" s="15"/>
      <c r="B20" s="61">
        <v>201</v>
      </c>
      <c r="C20" s="63" t="s">
        <v>92</v>
      </c>
      <c r="D20" s="63" t="s">
        <v>92</v>
      </c>
      <c r="E20" s="62" t="s">
        <v>96</v>
      </c>
      <c r="F20" s="60"/>
    </row>
    <row r="21" spans="1:6" ht="19.5" customHeight="1">
      <c r="A21" s="15"/>
      <c r="B21" s="61"/>
      <c r="C21" s="61"/>
      <c r="D21" s="61"/>
      <c r="E21" s="62"/>
      <c r="F21" s="60"/>
    </row>
    <row r="22" spans="1:6" ht="19.5" customHeight="1">
      <c r="A22" s="15"/>
      <c r="B22" s="61"/>
      <c r="C22" s="63"/>
      <c r="D22" s="61"/>
      <c r="E22" s="62"/>
      <c r="F22" s="60"/>
    </row>
    <row r="23" spans="1:6" ht="19.5" customHeight="1">
      <c r="A23" s="15"/>
      <c r="B23" s="61"/>
      <c r="C23" s="63"/>
      <c r="D23" s="63"/>
      <c r="E23" s="62"/>
      <c r="F23" s="60"/>
    </row>
  </sheetData>
  <sheetProtection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1" bottom="0.9842519685039371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0"/>
  <sheetViews>
    <sheetView showGridLines="0" showZeros="0" workbookViewId="0" topLeftCell="E1">
      <selection activeCell="O23" sqref="O23"/>
    </sheetView>
  </sheetViews>
  <sheetFormatPr defaultColWidth="9.33203125" defaultRowHeight="11.25"/>
  <cols>
    <col min="1" max="1" width="22.16015625" style="2" customWidth="1"/>
    <col min="2" max="2" width="34.83203125" style="2" customWidth="1"/>
    <col min="3" max="3" width="12.66015625" style="2" customWidth="1"/>
    <col min="4" max="4" width="11.5" style="2" customWidth="1"/>
    <col min="5" max="5" width="15" style="2" customWidth="1"/>
    <col min="6" max="7" width="13" style="2" customWidth="1"/>
    <col min="8" max="8" width="10.66015625" style="2" customWidth="1"/>
    <col min="9" max="9" width="13.16015625" style="2" customWidth="1"/>
    <col min="10" max="10" width="10.33203125" style="2" customWidth="1"/>
    <col min="11" max="11" width="12.66015625" style="2" customWidth="1"/>
    <col min="12" max="12" width="12" style="2" customWidth="1"/>
    <col min="13" max="13" width="10.83203125" style="2" customWidth="1"/>
    <col min="14" max="14" width="10.66015625" style="2" bestFit="1" customWidth="1"/>
    <col min="15" max="15" width="9" style="2" customWidth="1"/>
    <col min="16" max="16" width="9.16015625" style="2" customWidth="1"/>
    <col min="17" max="17" width="6.16015625" style="2" customWidth="1"/>
    <col min="18" max="18" width="5.66015625" style="2" customWidth="1"/>
    <col min="19" max="22" width="9.16015625" style="2" customWidth="1"/>
    <col min="23" max="16384" width="9.33203125" style="2" customWidth="1"/>
  </cols>
  <sheetData>
    <row r="1" spans="1:22" ht="44.25" customHeight="1">
      <c r="A1" s="3" t="s">
        <v>188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1" t="s">
        <v>189</v>
      </c>
      <c r="V2" s="4"/>
    </row>
    <row r="3" spans="1:22" ht="14.25" customHeight="1">
      <c r="A3" s="5" t="s">
        <v>24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32" t="s">
        <v>25</v>
      </c>
      <c r="V3" s="7"/>
    </row>
    <row r="4" spans="1:22" ht="16.5" customHeight="1">
      <c r="A4" s="8" t="s">
        <v>57</v>
      </c>
      <c r="B4" s="8" t="s">
        <v>145</v>
      </c>
      <c r="C4" s="9" t="s">
        <v>100</v>
      </c>
      <c r="D4" s="9"/>
      <c r="E4" s="9"/>
      <c r="F4" s="9"/>
      <c r="G4" s="9"/>
      <c r="H4" s="9"/>
      <c r="I4" s="9"/>
      <c r="J4" s="9"/>
      <c r="K4" s="9"/>
      <c r="L4" s="9"/>
      <c r="M4" s="22" t="s">
        <v>190</v>
      </c>
      <c r="N4" s="22" t="s">
        <v>191</v>
      </c>
      <c r="O4" s="23" t="s">
        <v>192</v>
      </c>
      <c r="P4" s="24"/>
      <c r="Q4" s="24"/>
      <c r="R4" s="33"/>
      <c r="S4" s="23" t="s">
        <v>193</v>
      </c>
      <c r="T4" s="24"/>
      <c r="U4" s="24"/>
      <c r="V4" s="33"/>
    </row>
    <row r="5" spans="1:22" ht="29.25" customHeight="1">
      <c r="A5" s="10"/>
      <c r="B5" s="10"/>
      <c r="C5" s="11" t="s">
        <v>31</v>
      </c>
      <c r="D5" s="12" t="s">
        <v>30</v>
      </c>
      <c r="E5" s="12"/>
      <c r="F5" s="12" t="s">
        <v>34</v>
      </c>
      <c r="G5" s="12" t="s">
        <v>36</v>
      </c>
      <c r="H5" s="12" t="s">
        <v>38</v>
      </c>
      <c r="I5" s="12" t="s">
        <v>40</v>
      </c>
      <c r="J5" s="12" t="s">
        <v>42</v>
      </c>
      <c r="K5" s="12"/>
      <c r="L5" s="12" t="s">
        <v>45</v>
      </c>
      <c r="M5" s="25"/>
      <c r="N5" s="25"/>
      <c r="O5" s="22" t="s">
        <v>194</v>
      </c>
      <c r="P5" s="22" t="s">
        <v>195</v>
      </c>
      <c r="Q5" s="22" t="s">
        <v>196</v>
      </c>
      <c r="R5" s="22" t="s">
        <v>197</v>
      </c>
      <c r="S5" s="22" t="s">
        <v>194</v>
      </c>
      <c r="T5" s="22" t="s">
        <v>195</v>
      </c>
      <c r="U5" s="22" t="s">
        <v>196</v>
      </c>
      <c r="V5" s="22" t="s">
        <v>197</v>
      </c>
    </row>
    <row r="6" spans="1:22" ht="36">
      <c r="A6" s="13"/>
      <c r="B6" s="13"/>
      <c r="C6" s="14"/>
      <c r="D6" s="12" t="s">
        <v>62</v>
      </c>
      <c r="E6" s="12" t="s">
        <v>32</v>
      </c>
      <c r="F6" s="12"/>
      <c r="G6" s="12"/>
      <c r="H6" s="12"/>
      <c r="I6" s="12"/>
      <c r="J6" s="12" t="s">
        <v>62</v>
      </c>
      <c r="K6" s="12" t="s">
        <v>32</v>
      </c>
      <c r="L6" s="12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2">
      <c r="A7" s="15"/>
      <c r="B7" s="16"/>
      <c r="C7" s="17"/>
      <c r="D7" s="17"/>
      <c r="E7" s="18"/>
      <c r="F7" s="18"/>
      <c r="G7" s="18"/>
      <c r="H7" s="18"/>
      <c r="I7" s="18"/>
      <c r="J7" s="18"/>
      <c r="K7" s="18"/>
      <c r="L7" s="18"/>
      <c r="M7" s="27"/>
      <c r="N7" s="21"/>
      <c r="O7" s="28"/>
      <c r="P7" s="28"/>
      <c r="Q7" s="29"/>
      <c r="R7" s="29"/>
      <c r="S7" s="28"/>
      <c r="T7" s="28"/>
      <c r="U7" s="29"/>
      <c r="V7" s="29"/>
    </row>
    <row r="8" spans="1:22" ht="12">
      <c r="A8" s="15"/>
      <c r="B8" s="16"/>
      <c r="C8" s="17"/>
      <c r="D8" s="17"/>
      <c r="E8" s="18"/>
      <c r="F8" s="18"/>
      <c r="G8" s="18"/>
      <c r="H8" s="18"/>
      <c r="I8" s="18"/>
      <c r="J8" s="18"/>
      <c r="K8" s="18"/>
      <c r="L8" s="18"/>
      <c r="M8" s="27"/>
      <c r="N8" s="21"/>
      <c r="O8" s="28"/>
      <c r="P8" s="28"/>
      <c r="Q8" s="28"/>
      <c r="R8" s="28"/>
      <c r="S8" s="28"/>
      <c r="T8" s="28"/>
      <c r="U8" s="28"/>
      <c r="V8" s="28"/>
    </row>
    <row r="9" spans="1:22" ht="12">
      <c r="A9" s="15"/>
      <c r="B9" s="16"/>
      <c r="C9" s="17"/>
      <c r="D9" s="17"/>
      <c r="E9" s="18"/>
      <c r="F9" s="18"/>
      <c r="G9" s="18"/>
      <c r="H9" s="18"/>
      <c r="I9" s="18"/>
      <c r="J9" s="18"/>
      <c r="K9" s="18"/>
      <c r="L9" s="18"/>
      <c r="M9" s="27"/>
      <c r="N9" s="21"/>
      <c r="O9" s="28"/>
      <c r="P9" s="29"/>
      <c r="Q9" s="29"/>
      <c r="R9" s="29"/>
      <c r="S9" s="28"/>
      <c r="T9" s="28"/>
      <c r="U9" s="29"/>
      <c r="V9" s="29"/>
    </row>
    <row r="10" spans="1:22" s="1" customFormat="1" ht="12">
      <c r="A10" s="15"/>
      <c r="B10" s="19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7"/>
      <c r="N10" s="30"/>
      <c r="O10" s="21"/>
      <c r="P10" s="28"/>
      <c r="Q10" s="28"/>
      <c r="R10" s="28"/>
      <c r="S10" s="28"/>
      <c r="T10" s="28"/>
      <c r="U10" s="28"/>
      <c r="V10" s="28"/>
    </row>
  </sheetData>
  <sheetProtection/>
  <mergeCells count="25">
    <mergeCell ref="A1:V1"/>
    <mergeCell ref="A3:C3"/>
    <mergeCell ref="C4:L4"/>
    <mergeCell ref="O4:R4"/>
    <mergeCell ref="S4:V4"/>
    <mergeCell ref="D5:E5"/>
    <mergeCell ref="J5:K5"/>
    <mergeCell ref="A4:A6"/>
    <mergeCell ref="B4:B6"/>
    <mergeCell ref="C5:C6"/>
    <mergeCell ref="F5:F6"/>
    <mergeCell ref="G5:G6"/>
    <mergeCell ref="H5:H6"/>
    <mergeCell ref="I5:I6"/>
    <mergeCell ref="L5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阿楊</cp:lastModifiedBy>
  <cp:lastPrinted>2018-02-09T03:05:34Z</cp:lastPrinted>
  <dcterms:created xsi:type="dcterms:W3CDTF">2017-01-26T02:06:17Z</dcterms:created>
  <dcterms:modified xsi:type="dcterms:W3CDTF">2021-06-07T06:19:10Z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07563E064AD64DB981A1F67329C43557</vt:lpwstr>
  </property>
</Properties>
</file>