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70" tabRatio="1000" firstSheet="33" activeTab="37"/>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<sst xmlns="http://schemas.openxmlformats.org/spreadsheetml/2006/main" count="768" uniqueCount="287">
  <si>
    <t xml:space="preserve"> </t>
  </si>
  <si>
    <t>目        录</t>
  </si>
  <si>
    <t>公开表1</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</si>
  <si>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</si>
  <si>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</si>
  <si>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</si>
  <si>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</si>
  <si>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</si>
  <si>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</si>
  <si>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</si>
  <si>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</si>
  <si>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</si>
  <si>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</si>
  <si>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</si>
  <si>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</si>
  <si>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</si>
  <si>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</si>
  <si>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</si>
  <si>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</si>
  <si>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</si>
  <si>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</si>
  <si>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</si>
  <si>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</si>
  <si>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</si>
  <si>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</si>
  <si>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</si>
  <si>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</si>
  <si>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</si>
  <si>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</si>
  <si>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</si>
  <si>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</si>
  <si>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</si>
  <si>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</si>
  <si>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</si>
  <si>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</si>
  <si>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</si>
  <si>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</si>
  <si>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</si>
  <si>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</si>
  <si>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</si>
  <si>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</si>
  <si>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</si>
  <si>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</si>
  <si>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</si>
  <si>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</si>
  <si>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</si>
  <si>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</si>
  <si>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</si>
  <si>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</si>
  <si>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</si>
  <si>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</si>
  <si>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</si>
  <si>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</si>
  <si>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</si>
  <si>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</si>
  <si>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</si>
  <si>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</si>
  <si>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</si>
  <si>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</si>
  <si>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</si>
  <si>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</si>
  <si>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</si>
  <si>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</si>
  <si>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</si>
  <si>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</si>
  <si>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</si>
  <si>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</si>
  <si>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</si>
  <si>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</si>
  <si>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</si>
  <si>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</si>
  <si>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</si>
  <si>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</si>
  <si>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</si>
  <si>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</si>
  <si>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</si>
  <si>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</si>
  <si>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</si>
  <si>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</si>
  <si>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</si>
  <si>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</si>
  <si>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</si>
  <si>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</si>
  <si>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</si>
  <si>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</si>
  <si>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</si>
  <si>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</si>
  <si>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</si>
  <si>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</si>
  <si>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</si>
  <si>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四、国有资源（资产）有偿使用收入</t>
  </si>
  <si>
    <t>四、国有资源（资产）有偿使用收入</t>
  </si>
  <si>
    <t>科目编码</t>
  </si>
  <si>
    <t xml:space="preserve">  人大事务</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</si>
  <si>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</si>
  <si>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</si>
  <si>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</si>
  <si>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</si>
  <si>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</si>
  <si>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</si>
  <si>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</si>
  <si>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</si>
  <si>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 xml:space="preserve">  其他对个人和家庭的补助支出</t>
  </si>
  <si>
    <t>01</t>
  </si>
  <si>
    <t>小计</t>
  </si>
  <si>
    <t>支  出   合    计</t>
  </si>
  <si>
    <t>02</t>
  </si>
  <si>
    <t>01</t>
  </si>
  <si>
    <t>02</t>
  </si>
  <si>
    <t>03</t>
  </si>
  <si>
    <t>99</t>
  </si>
  <si>
    <t>2020年部门预算和“三公”经费预算公开表</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</si>
  <si>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</si>
  <si>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</si>
  <si>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</si>
  <si>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</si>
  <si>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</si>
  <si>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</si>
  <si>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</si>
  <si>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</si>
  <si>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</si>
  <si>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</si>
  <si>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</si>
  <si>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</si>
  <si>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</si>
  <si>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</si>
  <si>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</si>
  <si>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</si>
  <si>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</si>
  <si>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</si>
  <si>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</si>
  <si>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</si>
  <si>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一、财政拨款收入</t>
  </si>
  <si>
    <t>三、纳入预算管理的行政事业性收费收入</t>
  </si>
  <si>
    <t>五、政府住房基金收入</t>
  </si>
  <si>
    <t>六、纳入预算管理的政府性基金收入</t>
  </si>
  <si>
    <t>七、纳入专户管理的行政事业性收费收入</t>
  </si>
  <si>
    <t xml:space="preserve">    其他人大事务支出</t>
  </si>
  <si>
    <t>一般公共服务支出</t>
  </si>
  <si>
    <t xml:space="preserve">  行政事业单位养老支出</t>
  </si>
  <si>
    <t xml:space="preserve">    行政单位离退休</t>
  </si>
  <si>
    <t xml:space="preserve">    机关事业单位职业年金缴费支出</t>
  </si>
  <si>
    <t>卫生健康支出</t>
  </si>
  <si>
    <t>……</t>
  </si>
  <si>
    <t>……</t>
  </si>
  <si>
    <t>2020年部门收支总体情况表（分单位）</t>
  </si>
  <si>
    <t>部门合计</t>
  </si>
  <si>
    <t>单位1</t>
  </si>
  <si>
    <t>小计</t>
  </si>
  <si>
    <t>其中：上级提前告知转移支付资金</t>
  </si>
  <si>
    <t>三、纳入预算管理的行政事业性收费收入</t>
  </si>
  <si>
    <t>五、政府住房基金收入</t>
  </si>
  <si>
    <t>七、纳入专户管理的行政事业性收费收入</t>
  </si>
  <si>
    <t>2020年部门收入预算总表</t>
  </si>
  <si>
    <t>2020年部门支出总体情况表</t>
  </si>
  <si>
    <t>对个人和家庭的补助支出</t>
  </si>
  <si>
    <t>2020年部门支出总体情况表（按功能科目）</t>
  </si>
  <si>
    <t>按资金来源划分</t>
  </si>
  <si>
    <t>2020年部门财政拨款收支总体情况表</t>
  </si>
  <si>
    <t>其中：上级提前告知转移支付资金</t>
  </si>
  <si>
    <t>三、纳入预算管理的行政事业性收费收入</t>
  </si>
  <si>
    <t>五、政府住房基金收入</t>
  </si>
  <si>
    <t>六、纳入预算管理的政府性基金收入</t>
  </si>
  <si>
    <t>对个人和家庭的补助支出</t>
  </si>
  <si>
    <t>2020年部门财政拨款收支总体情况表（按功能科目）</t>
  </si>
  <si>
    <t>2020年部门一般公共预算支出情况表</t>
  </si>
  <si>
    <t>……</t>
  </si>
  <si>
    <t>合计</t>
  </si>
  <si>
    <t>2020年部门一般公共预算基本支出表</t>
  </si>
  <si>
    <t xml:space="preserve">部门名称： </t>
  </si>
  <si>
    <t>三、纳入预算管理的行政事业性收费收入</t>
  </si>
  <si>
    <t>2020年部门一般公共预算基本支出情况表（按经济分类）</t>
  </si>
  <si>
    <r>
      <t>0</t>
    </r>
    <r>
      <rPr>
        <sz val="10"/>
        <rFont val="宋体"/>
        <family val="0"/>
      </rPr>
      <t>2</t>
    </r>
  </si>
  <si>
    <t xml:space="preserve">  印刷费</t>
  </si>
  <si>
    <t>2020年预算数</t>
  </si>
  <si>
    <t>2020年纳入预算管理的行政事业性收费预算支出表</t>
  </si>
  <si>
    <t>单位：万元</t>
  </si>
  <si>
    <t>2020年部门（政府性基金收入）政府性基金预算支出表</t>
  </si>
  <si>
    <r>
      <t>20</t>
    </r>
    <r>
      <rPr>
        <b/>
        <sz val="22"/>
        <rFont val="宋体"/>
        <family val="0"/>
      </rPr>
      <t>20</t>
    </r>
    <r>
      <rPr>
        <b/>
        <sz val="22"/>
        <rFont val="宋体"/>
        <family val="0"/>
      </rPr>
      <t>年部门（国有资本经营收入）国有资本经营预算支出表</t>
    </r>
  </si>
  <si>
    <t>2020年部门项目支出预算表</t>
  </si>
  <si>
    <t>小计</t>
  </si>
  <si>
    <t>七、纳入专户管理的行政事业性收费收入</t>
  </si>
  <si>
    <t>2020年部门政府采购支出预算表</t>
  </si>
  <si>
    <t>按资金来源划分</t>
  </si>
  <si>
    <t>2020年部门政府购买服务支出预算表</t>
  </si>
  <si>
    <t>2020年部门一般公共预算“三公”经费支出情况表</t>
  </si>
  <si>
    <t>2019年预算</t>
  </si>
  <si>
    <t>2020年预算</t>
  </si>
  <si>
    <t>2020年部门一般公共预算机关运行经费明细表</t>
  </si>
  <si>
    <t>2020年部门项目支出预算绩效目标情况表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</si>
  <si>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</si>
  <si>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</si>
  <si>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</si>
  <si>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</si>
  <si>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</si>
  <si>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</si>
  <si>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</si>
  <si>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</si>
  <si>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</si>
  <si>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</si>
  <si>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</si>
  <si>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</si>
  <si>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</si>
  <si>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部门名称：抚顺市民政局</t>
  </si>
  <si>
    <t>部门名称：抚顺市民政局</t>
  </si>
  <si>
    <t>02</t>
  </si>
  <si>
    <t xml:space="preserve">  民政管理事务</t>
  </si>
  <si>
    <t xml:space="preserve">  02</t>
  </si>
  <si>
    <t xml:space="preserve">    行政运行（民政管理事务）</t>
  </si>
  <si>
    <t xml:space="preserve">    一般行政管理事务（民政管理事务）</t>
  </si>
  <si>
    <t>06</t>
  </si>
  <si>
    <t xml:space="preserve">    社会组织管理</t>
  </si>
  <si>
    <t>99</t>
  </si>
  <si>
    <t xml:space="preserve">    其他民政管理事务支出</t>
  </si>
  <si>
    <t>05</t>
  </si>
  <si>
    <t xml:space="preserve">  05</t>
  </si>
  <si>
    <t>11</t>
  </si>
  <si>
    <t xml:space="preserve">  11</t>
  </si>
  <si>
    <t>抚顺市民政局</t>
  </si>
  <si>
    <t>抚顺市民政局</t>
  </si>
  <si>
    <t xml:space="preserve">部门名称：抚顺市民政局  </t>
  </si>
  <si>
    <t xml:space="preserve">抚顺市民政局  </t>
  </si>
  <si>
    <t xml:space="preserve">部门名称：抚顺市民政局 </t>
  </si>
  <si>
    <t>民政运行专项</t>
  </si>
  <si>
    <t>1、养老服务及低保、特困供养等困难群体建档整理费，应急事项处理、法律咨询等6万元。2、卫星视频连接专网维护费2.9万元。</t>
  </si>
  <si>
    <t>社会组织业务费</t>
  </si>
  <si>
    <t>社会组织费用1.43万元：1、社会组织证书0.95万元。400套证书×20元=0.8万元；400套证书皮×3.75元=0.15万元。2、辽宁省社会组织管理信息系统短信通业务费0.48万元：通过系统短信通版块向社会组织负责人发送年检报送审核进度及相关社会组织管理政策法规宣传，我市共1000余家社会组织，每年年检3-6月份需订购800元套餐（短信1.2万条），其余月份订购200元套餐（短信0.29万条），800元/月×4+200元/月×8=4800元。</t>
  </si>
  <si>
    <t>民政业务专项</t>
  </si>
  <si>
    <t>一、低保业务经费12.5万元。（一）印刷费10.75万元。1、因动态管理需要，低保、特困供养及边缘户印刷费需9.35万元。①低保印刷费5.94万元。其中：城市低保证1万本×1.3元/本=1.3万元，配套表格1万份×2元/份=2万元,农村低保证0.8万本×1.3元/本=1.04万元，配套表格0.8万份×2元/份=1.6万元。②特困供养印刷费用1.65万元。特困供养证0.5万本×1.3元/本=0.65万元，配套表格0.5万份×2元/份=1万。③城乡低保边缘印刷费用1.76万元。其中：城市低保边缘户证0.5万本×1.3元/本=0.65万元，配套表格0.5万份×0.9元/份=0.45万元；农村低保边缘户证0.3万本×1.3元/本=0.39万元，配套表格0.3万份×0.9元/份=0.27万元。2、临时救助三联据2000本×7元/本=1.4万元。（二）社会救助工作人员意外伤害保险1.75万元。参保700人，保费50元/人/年，共需3.5万元。市、县区各承担50%，市本级需1.75万元。二、涉外婚姻登记0.5万元。根据《关于省涉外婚姻登记行政职权下放至市级行政主管部门管理工作的通知》（辽民发[2016]53号）要求,涉外婚姻登记管理业务费0.5万元。</t>
  </si>
  <si>
    <t>部门名称：抚顺市民政局</t>
  </si>
  <si>
    <t xml:space="preserve">部门名称：抚顺市民政局 </t>
  </si>
  <si>
    <t xml:space="preserve">部门名称：抚顺市民政局                                </t>
  </si>
  <si>
    <t>印刷社会救助相关材料。</t>
  </si>
  <si>
    <t>为社会救助工作人员保意外伤害险。</t>
  </si>
  <si>
    <t>维护城乡低保系统。</t>
  </si>
  <si>
    <t>做好日常涉外婚姻登记管理工作。</t>
  </si>
  <si>
    <t>保证社会救助档案规范，符合审核审批规定。</t>
  </si>
  <si>
    <t>保证社会救助工作人员的人身安全。</t>
  </si>
  <si>
    <t>保证省低保系统正常运行。</t>
  </si>
  <si>
    <t>确保涉外婚姻工作顺利开展，促进社会和谐发展。</t>
  </si>
  <si>
    <t>2020年全年</t>
  </si>
  <si>
    <t>实现我市社会救助及涉外婚姻登记管理工作正常开展。</t>
  </si>
  <si>
    <t>保障民政局业务开展，局机关正常运行</t>
  </si>
  <si>
    <t>开展民生领域的养老服务、低保、特困供养等项工作。</t>
  </si>
  <si>
    <t>大力倡导文明殡葬祭祀，创建社会新风尚。</t>
  </si>
  <si>
    <t>保证民生基本工作有序开展，使困难群体基本生活权益得到有效保障。</t>
  </si>
  <si>
    <t>营造和谐良好的社会氛围，维护社会稳定，促进我市社会经济环境及社会秩序健康有序发展。</t>
  </si>
  <si>
    <t>对检查发现或社会投诉举报有违法行为的社会组织予以处罚并在新闻媒体予以公告。</t>
  </si>
  <si>
    <t>对申请等级评估的社会组织按照《社会组织评估管理办法》予以验收，对符合评估等级条件的颁发证书、牌匾。</t>
  </si>
  <si>
    <t>通过一系列措施，畅通与社会组织沟通渠道，有效传达社会组织管理相关法律法规政策。</t>
  </si>
  <si>
    <t>全面开展社会组织规范化管理，力争打造一批公信力强、功能完备、运作规范、作用显著的社会组织。</t>
  </si>
  <si>
    <t>保证社会组织审批与监管工作规范实施。</t>
  </si>
  <si>
    <t xml:space="preserve">  邮电费</t>
  </si>
  <si>
    <t xml:space="preserve">  差旅费</t>
  </si>
  <si>
    <t xml:space="preserve">  工会经费</t>
  </si>
  <si>
    <r>
      <t xml:space="preserve"> </t>
    </r>
    <r>
      <rPr>
        <sz val="10"/>
        <rFont val="宋体"/>
        <family val="0"/>
      </rPr>
      <t xml:space="preserve"> </t>
    </r>
    <r>
      <rPr>
        <sz val="10"/>
        <rFont val="宋体"/>
        <family val="0"/>
      </rPr>
      <t>离退遗属补助</t>
    </r>
  </si>
  <si>
    <r>
      <t>0</t>
    </r>
    <r>
      <rPr>
        <sz val="10"/>
        <rFont val="宋体"/>
        <family val="0"/>
      </rPr>
      <t>5</t>
    </r>
  </si>
  <si>
    <r>
      <t>0</t>
    </r>
    <r>
      <rPr>
        <sz val="10"/>
        <rFont val="宋体"/>
        <family val="0"/>
      </rPr>
      <t>8</t>
    </r>
  </si>
  <si>
    <r>
      <t xml:space="preserve"> </t>
    </r>
    <r>
      <rPr>
        <sz val="10"/>
        <rFont val="宋体"/>
        <family val="0"/>
      </rPr>
      <t xml:space="preserve"> </t>
    </r>
    <r>
      <rPr>
        <sz val="10"/>
        <rFont val="宋体"/>
        <family val="0"/>
      </rPr>
      <t>机关事业单位基本养老保险缴费</t>
    </r>
  </si>
  <si>
    <r>
      <t>1</t>
    </r>
    <r>
      <rPr>
        <sz val="10"/>
        <rFont val="宋体"/>
        <family val="0"/>
      </rPr>
      <t>0</t>
    </r>
  </si>
  <si>
    <r>
      <t xml:space="preserve"> </t>
    </r>
    <r>
      <rPr>
        <sz val="10"/>
        <rFont val="宋体"/>
        <family val="0"/>
      </rPr>
      <t xml:space="preserve"> </t>
    </r>
    <r>
      <rPr>
        <sz val="10"/>
        <rFont val="宋体"/>
        <family val="0"/>
      </rPr>
      <t>职工基本医疗保险缴费</t>
    </r>
  </si>
  <si>
    <r>
      <t>1</t>
    </r>
    <r>
      <rPr>
        <sz val="10"/>
        <rFont val="宋体"/>
        <family val="0"/>
      </rPr>
      <t>3</t>
    </r>
  </si>
  <si>
    <r>
      <t xml:space="preserve"> </t>
    </r>
    <r>
      <rPr>
        <sz val="10"/>
        <rFont val="宋体"/>
        <family val="0"/>
      </rPr>
      <t xml:space="preserve"> </t>
    </r>
    <r>
      <rPr>
        <sz val="10"/>
        <rFont val="宋体"/>
        <family val="0"/>
      </rPr>
      <t>住房公积金</t>
    </r>
  </si>
  <si>
    <t xml:space="preserve">  公车运行维护费</t>
  </si>
  <si>
    <t xml:space="preserve">  公用交通补贴</t>
  </si>
  <si>
    <t xml:space="preserve">  临时用工补贴</t>
  </si>
  <si>
    <t xml:space="preserve">  在职独生子女费</t>
  </si>
  <si>
    <t xml:space="preserve">  离退休采暖补贴</t>
  </si>
  <si>
    <r>
      <t>0</t>
    </r>
    <r>
      <rPr>
        <sz val="10"/>
        <rFont val="宋体"/>
        <family val="0"/>
      </rPr>
      <t>9</t>
    </r>
  </si>
  <si>
    <t xml:space="preserve">  其他商品和服务支出（离退休公用经费）</t>
  </si>
  <si>
    <t xml:space="preserve">  在职采暖补贴</t>
  </si>
  <si>
    <t>07</t>
  </si>
  <si>
    <t>11</t>
  </si>
  <si>
    <t>28</t>
  </si>
  <si>
    <t>31</t>
  </si>
  <si>
    <t>39</t>
  </si>
  <si>
    <t>26</t>
  </si>
  <si>
    <t>注：此表为空表。</t>
  </si>
  <si>
    <t>公开表12</t>
  </si>
  <si>
    <t>公开表13</t>
  </si>
  <si>
    <t>市民政局</t>
  </si>
  <si>
    <t>地名标志采购项目款</t>
  </si>
  <si>
    <t>海葬服务</t>
  </si>
  <si>
    <t>养老机构责任险</t>
  </si>
  <si>
    <t>注：本部门没有国有资本经营预算收入，也没有国有资本经营的支出，故本表无数据。</t>
  </si>
  <si>
    <t>注：本部门没有纳入预算管理的行政事业性收费，故本表无数据。</t>
  </si>
  <si>
    <t>注：2020年本部门没有政府购买服务支出，故本表无数据。</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</si>
</sst>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 numFmtId="192" formatCode="&quot;Yes&quot;;&quot;Yes&quot;;&quot;No&quot;"/>
    <numFmt numFmtId="193" formatCode="&quot;True&quot;;&quot;True&quot;;&quot;False&quot;"/>
    <numFmt numFmtId="194" formatCode="&quot;On&quot;;&quot;On&quot;;&quot;Off&quot;"/>
    <numFmt numFmtId="195" formatCode="[$€-2]\ #,##0.00_);[Red]\([$€-2]\ #,##0.00\)"/>
  </numFmts>
  <fonts count="42">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9"/>
      <color indexed="8"/>
      <name val="宋体"/>
      <family val="0"/>
    </font>
    <font>
      <sz val="1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color indexed="63"/>
      </top>
      <bottom>
        <color indexed="63"/>
      </bottom>
    </border>
    <border>
      <left style="medium"/>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0" fillId="17" borderId="6" applyNumberFormat="0" applyAlignment="0" applyProtection="0"/>
    <xf numFmtId="0" fontId="20" fillId="17"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8" fillId="16" borderId="8" applyNumberFormat="0" applyAlignment="0" applyProtection="0"/>
    <xf numFmtId="0" fontId="18" fillId="16"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324">
    <xf numFmtId="0" fontId="0" fillId="0" borderId="0" xfId="0" applyAlignment="1">
      <alignment vertical="center"/>
    </xf>
    <xf numFmtId="0" fontId="0" fillId="24" borderId="0" xfId="0" applyFill="1" applyAlignment="1">
      <alignment vertical="center"/>
    </xf>
    <xf numFmtId="0" fontId="5" fillId="24" borderId="0" xfId="0" applyFont="1" applyFill="1" applyAlignment="1">
      <alignment horizontal="centerContinuous" vertical="center"/>
    </xf>
    <xf numFmtId="0" fontId="7" fillId="24" borderId="0" xfId="0" applyFont="1" applyFill="1" applyAlignment="1">
      <alignment vertical="center"/>
    </xf>
    <xf numFmtId="0" fontId="8" fillId="0" borderId="0" xfId="105" applyFont="1" applyAlignment="1">
      <alignment vertical="center"/>
      <protection/>
    </xf>
    <xf numFmtId="0" fontId="6" fillId="24" borderId="0" xfId="105" applyFont="1" applyFill="1" applyAlignment="1">
      <alignment vertical="center" wrapText="1"/>
      <protection/>
    </xf>
    <xf numFmtId="0" fontId="6" fillId="0" borderId="0" xfId="105" applyFont="1" applyAlignment="1">
      <alignment vertical="center"/>
      <protection/>
    </xf>
    <xf numFmtId="0" fontId="7" fillId="0" borderId="0" xfId="0" applyFont="1" applyAlignment="1">
      <alignment vertical="center"/>
    </xf>
    <xf numFmtId="49" fontId="8" fillId="0" borderId="0" xfId="105" applyNumberFormat="1" applyFont="1" applyFill="1" applyAlignment="1" applyProtection="1">
      <alignment vertical="center"/>
      <protection/>
    </xf>
    <xf numFmtId="176" fontId="8" fillId="0" borderId="0" xfId="105" applyNumberFormat="1" applyFont="1" applyAlignment="1">
      <alignment vertical="center"/>
      <protection/>
    </xf>
    <xf numFmtId="0" fontId="8" fillId="0" borderId="0" xfId="105" applyFont="1">
      <alignment/>
      <protection/>
    </xf>
    <xf numFmtId="2" fontId="8" fillId="0" borderId="0" xfId="105" applyNumberFormat="1" applyFont="1" applyFill="1" applyAlignment="1" applyProtection="1">
      <alignment horizontal="center" vertical="center"/>
      <protection/>
    </xf>
    <xf numFmtId="2" fontId="6" fillId="0" borderId="0" xfId="105" applyNumberFormat="1" applyFont="1" applyFill="1" applyAlignment="1" applyProtection="1">
      <alignment horizontal="right" vertical="center"/>
      <protection/>
    </xf>
    <xf numFmtId="0" fontId="6" fillId="0" borderId="10" xfId="86" applyFont="1" applyFill="1" applyBorder="1" applyAlignment="1">
      <alignment horizontal="left" vertical="center"/>
      <protection/>
    </xf>
    <xf numFmtId="176" fontId="8" fillId="0" borderId="0" xfId="105" applyNumberFormat="1" applyFont="1" applyFill="1" applyAlignment="1">
      <alignment horizontal="center" vertical="center"/>
      <protection/>
    </xf>
    <xf numFmtId="176" fontId="6" fillId="0" borderId="10" xfId="105"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105"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5"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86" applyNumberFormat="1" applyFont="1" applyFill="1" applyBorder="1" applyAlignment="1" applyProtection="1">
      <alignment vertical="center"/>
      <protection/>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Border="1" applyAlignment="1">
      <alignment vertical="center"/>
    </xf>
    <xf numFmtId="0" fontId="4" fillId="0" borderId="0" xfId="0" applyFont="1" applyAlignment="1">
      <alignment vertical="center"/>
    </xf>
    <xf numFmtId="0" fontId="6" fillId="0" borderId="0" xfId="105" applyNumberFormat="1" applyFont="1" applyFill="1" applyAlignment="1" applyProtection="1">
      <alignment horizontal="centerContinuous" vertical="center"/>
      <protection/>
    </xf>
    <xf numFmtId="0" fontId="8" fillId="0" borderId="0" xfId="105" applyNumberFormat="1" applyFont="1" applyFill="1" applyAlignment="1" applyProtection="1">
      <alignment horizontal="centerContinuous" vertical="center"/>
      <protection/>
    </xf>
    <xf numFmtId="0" fontId="6" fillId="0" borderId="0" xfId="105" applyNumberFormat="1" applyFont="1" applyFill="1" applyAlignment="1" applyProtection="1">
      <alignment horizontal="righ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182" fontId="0" fillId="0" borderId="11" xfId="0" applyNumberFormat="1" applyFill="1" applyBorder="1" applyAlignment="1">
      <alignment horizontal="right" vertical="center"/>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86"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3" fillId="0" borderId="0" xfId="87" applyFont="1" applyAlignment="1">
      <alignment/>
      <protection/>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8" fillId="0" borderId="0" xfId="0" applyFont="1" applyAlignment="1">
      <alignment vertical="center"/>
    </xf>
    <xf numFmtId="0" fontId="9" fillId="0" borderId="0" xfId="105" applyNumberFormat="1" applyFont="1" applyFill="1" applyAlignment="1" applyProtection="1">
      <alignment vertical="center"/>
      <protection/>
    </xf>
    <xf numFmtId="0" fontId="6" fillId="0" borderId="0" xfId="0" applyFont="1" applyBorder="1" applyAlignment="1">
      <alignment vertical="center"/>
    </xf>
    <xf numFmtId="0" fontId="9" fillId="0" borderId="0" xfId="105"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7"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0" fillId="0" borderId="11" xfId="0" applyNumberFormat="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ont="1" applyFill="1" applyBorder="1" applyAlignment="1" applyProtection="1">
      <alignment horizontal="right" vertical="center"/>
      <protection/>
    </xf>
    <xf numFmtId="178" fontId="0" fillId="0" borderId="11" xfId="0" applyNumberFormat="1" applyFill="1" applyBorder="1" applyAlignment="1">
      <alignment horizontal="right" vertical="center"/>
    </xf>
    <xf numFmtId="0" fontId="3" fillId="0" borderId="0" xfId="87" applyFont="1">
      <alignment/>
      <protection/>
    </xf>
    <xf numFmtId="0" fontId="2" fillId="0" borderId="0" xfId="87">
      <alignment/>
      <protection/>
    </xf>
    <xf numFmtId="0" fontId="8" fillId="0" borderId="0" xfId="86" applyFont="1" applyFill="1" applyAlignment="1">
      <alignment vertical="center"/>
      <protection/>
    </xf>
    <xf numFmtId="0" fontId="8" fillId="0" borderId="0" xfId="86" applyFont="1" applyFill="1" applyAlignment="1">
      <alignment horizontal="center" vertical="center"/>
      <protection/>
    </xf>
    <xf numFmtId="176" fontId="6" fillId="0" borderId="0" xfId="86" applyNumberFormat="1" applyFont="1" applyFill="1" applyAlignment="1" applyProtection="1">
      <alignment horizontal="right" vertical="center"/>
      <protection/>
    </xf>
    <xf numFmtId="0" fontId="12" fillId="0" borderId="0" xfId="86" applyFont="1" applyFill="1" applyAlignment="1">
      <alignment vertical="center"/>
      <protection/>
    </xf>
    <xf numFmtId="176" fontId="8" fillId="0" borderId="10" xfId="86" applyNumberFormat="1" applyFont="1" applyFill="1" applyBorder="1" applyAlignment="1">
      <alignment horizontal="center" vertical="center"/>
      <protection/>
    </xf>
    <xf numFmtId="0" fontId="8" fillId="0" borderId="10" xfId="86" applyFont="1" applyFill="1" applyBorder="1" applyAlignment="1">
      <alignment horizontal="center" vertical="center"/>
      <protection/>
    </xf>
    <xf numFmtId="0" fontId="12" fillId="0" borderId="0" xfId="86" applyFont="1" applyFill="1" applyBorder="1" applyAlignment="1">
      <alignment vertical="center"/>
      <protection/>
    </xf>
    <xf numFmtId="0" fontId="6" fillId="0" borderId="11" xfId="86" applyNumberFormat="1" applyFont="1" applyFill="1" applyBorder="1" applyAlignment="1" applyProtection="1">
      <alignment horizontal="centerContinuous" vertical="center"/>
      <protection/>
    </xf>
    <xf numFmtId="0" fontId="6" fillId="0" borderId="11" xfId="86" applyNumberFormat="1" applyFont="1" applyFill="1" applyBorder="1" applyAlignment="1" applyProtection="1">
      <alignment horizontal="center" vertical="center"/>
      <protection/>
    </xf>
    <xf numFmtId="176" fontId="6" fillId="0" borderId="17" xfId="86" applyNumberFormat="1" applyFont="1" applyFill="1" applyBorder="1" applyAlignment="1" applyProtection="1">
      <alignment horizontal="center" vertical="center"/>
      <protection/>
    </xf>
    <xf numFmtId="176" fontId="6" fillId="0" borderId="11" xfId="86" applyNumberFormat="1" applyFont="1" applyFill="1" applyBorder="1" applyAlignment="1" applyProtection="1">
      <alignment horizontal="center" vertical="center"/>
      <protection/>
    </xf>
    <xf numFmtId="49" fontId="8" fillId="0" borderId="12" xfId="86" applyNumberFormat="1" applyFont="1" applyFill="1" applyBorder="1" applyAlignment="1" applyProtection="1">
      <alignment horizontal="left" vertical="center" indent="1"/>
      <protection/>
    </xf>
    <xf numFmtId="178" fontId="8" fillId="0" borderId="15" xfId="86" applyNumberFormat="1" applyFont="1" applyFill="1" applyBorder="1" applyAlignment="1" applyProtection="1">
      <alignment horizontal="right" vertical="center" wrapText="1"/>
      <protection/>
    </xf>
    <xf numFmtId="178" fontId="8" fillId="0" borderId="11" xfId="86" applyNumberFormat="1" applyFont="1" applyFill="1" applyBorder="1" applyAlignment="1" applyProtection="1">
      <alignment horizontal="right" vertical="center" wrapText="1"/>
      <protection/>
    </xf>
    <xf numFmtId="49" fontId="6" fillId="0" borderId="12" xfId="86" applyNumberFormat="1" applyFont="1" applyFill="1" applyBorder="1" applyAlignment="1" applyProtection="1">
      <alignment horizontal="center" vertical="center"/>
      <protection/>
    </xf>
    <xf numFmtId="0" fontId="11" fillId="0" borderId="0" xfId="86" applyFont="1" applyFill="1" applyAlignment="1">
      <alignment vertical="center"/>
      <protection/>
    </xf>
    <xf numFmtId="0" fontId="12" fillId="0" borderId="0" xfId="8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0" fontId="3" fillId="0" borderId="11" xfId="87" applyFont="1" applyBorder="1">
      <alignment/>
      <protection/>
    </xf>
    <xf numFmtId="0" fontId="3" fillId="0" borderId="11" xfId="87" applyFont="1" applyBorder="1" applyAlignment="1">
      <alignment horizontal="left"/>
      <protection/>
    </xf>
    <xf numFmtId="0" fontId="2" fillId="0" borderId="11" xfId="87" applyBorder="1">
      <alignment/>
      <protection/>
    </xf>
    <xf numFmtId="49" fontId="0" fillId="0" borderId="11" xfId="0" applyNumberFormat="1" applyFont="1" applyFill="1" applyBorder="1" applyAlignment="1">
      <alignment horizontal="left" vertical="center" wrapText="1"/>
    </xf>
    <xf numFmtId="182" fontId="0" fillId="0" borderId="11" xfId="0" applyNumberFormat="1" applyFont="1" applyFill="1" applyBorder="1" applyAlignment="1">
      <alignment horizontal="right" vertical="center"/>
    </xf>
    <xf numFmtId="49" fontId="40" fillId="0" borderId="11" xfId="0" applyNumberFormat="1" applyFont="1" applyFill="1" applyBorder="1" applyAlignment="1">
      <alignment horizontal="right" vertical="center"/>
    </xf>
    <xf numFmtId="0" fontId="0" fillId="0" borderId="11" xfId="0" applyNumberFormat="1" applyFill="1" applyBorder="1" applyAlignment="1">
      <alignment horizontal="center" vertical="center"/>
    </xf>
    <xf numFmtId="0" fontId="8" fillId="0" borderId="10" xfId="0" applyFont="1" applyBorder="1" applyAlignment="1">
      <alignment vertical="center"/>
    </xf>
    <xf numFmtId="0" fontId="8" fillId="0" borderId="0" xfId="0" applyFont="1" applyFill="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8" fontId="6" fillId="0" borderId="11" xfId="105" applyNumberFormat="1" applyFont="1" applyFill="1" applyBorder="1" applyAlignment="1" applyProtection="1">
      <alignment horizontal="right" vertical="center" wrapText="1"/>
      <protection/>
    </xf>
    <xf numFmtId="0" fontId="6" fillId="0" borderId="0" xfId="105" applyFont="1">
      <alignment/>
      <protection/>
    </xf>
    <xf numFmtId="0" fontId="7" fillId="0" borderId="0" xfId="0" applyFont="1" applyAlignment="1">
      <alignment vertical="center"/>
    </xf>
    <xf numFmtId="178" fontId="6" fillId="0" borderId="11" xfId="0" applyNumberFormat="1" applyFont="1" applyFill="1" applyBorder="1" applyAlignment="1">
      <alignment horizontal="right" vertical="center" wrapText="1"/>
    </xf>
    <xf numFmtId="0" fontId="6" fillId="0" borderId="18" xfId="0" applyNumberFormat="1" applyFont="1" applyFill="1" applyBorder="1" applyAlignment="1" applyProtection="1">
      <alignment horizontal="centerContinuous" vertical="center"/>
      <protection/>
    </xf>
    <xf numFmtId="0" fontId="6" fillId="0" borderId="18" xfId="0" applyFont="1" applyBorder="1" applyAlignment="1">
      <alignment horizontal="centerContinuous" vertical="center"/>
    </xf>
    <xf numFmtId="0" fontId="6" fillId="0" borderId="19" xfId="0" applyNumberFormat="1" applyFont="1" applyFill="1" applyBorder="1" applyAlignment="1" applyProtection="1">
      <alignment horizontal="centerContinuous" vertical="center"/>
      <protection/>
    </xf>
    <xf numFmtId="0" fontId="6" fillId="0" borderId="20" xfId="0" applyFont="1" applyFill="1" applyBorder="1" applyAlignment="1">
      <alignment horizontal="center" vertical="center" wrapText="1"/>
    </xf>
    <xf numFmtId="49" fontId="0" fillId="0" borderId="20" xfId="0" applyNumberFormat="1" applyFont="1" applyFill="1" applyBorder="1" applyAlignment="1">
      <alignment horizontal="left" vertical="center" wrapText="1"/>
    </xf>
    <xf numFmtId="182"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left" vertical="center" wrapText="1"/>
    </xf>
    <xf numFmtId="182" fontId="0" fillId="0" borderId="23" xfId="0" applyNumberFormat="1" applyFont="1" applyFill="1" applyBorder="1" applyAlignment="1">
      <alignment horizontal="right" vertical="center"/>
    </xf>
    <xf numFmtId="178" fontId="8" fillId="0" borderId="23" xfId="0" applyNumberFormat="1" applyFont="1" applyFill="1" applyBorder="1" applyAlignment="1">
      <alignment vertical="center"/>
    </xf>
    <xf numFmtId="178" fontId="8" fillId="0" borderId="23" xfId="0" applyNumberFormat="1" applyFont="1" applyBorder="1" applyAlignment="1">
      <alignment vertical="center"/>
    </xf>
    <xf numFmtId="178" fontId="0" fillId="0" borderId="23" xfId="0" applyNumberFormat="1" applyFill="1" applyBorder="1" applyAlignment="1">
      <alignment vertical="center"/>
    </xf>
    <xf numFmtId="49" fontId="4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49" fontId="9" fillId="0" borderId="0" xfId="105" applyNumberFormat="1" applyFont="1" applyFill="1" applyAlignment="1" applyProtection="1">
      <alignment horizontal="centerContinuous" vertical="center"/>
      <protection/>
    </xf>
    <xf numFmtId="49" fontId="8" fillId="0" borderId="0" xfId="0" applyNumberFormat="1" applyFont="1" applyAlignment="1">
      <alignment vertical="center"/>
    </xf>
    <xf numFmtId="49" fontId="8" fillId="0" borderId="10" xfId="0" applyNumberFormat="1" applyFont="1" applyBorder="1" applyAlignment="1">
      <alignment vertical="center"/>
    </xf>
    <xf numFmtId="49" fontId="0" fillId="0" borderId="11" xfId="0" applyNumberFormat="1" applyFill="1" applyBorder="1" applyAlignment="1">
      <alignment horizontal="center" vertical="center"/>
    </xf>
    <xf numFmtId="49" fontId="7" fillId="0" borderId="11"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49" fontId="7" fillId="0" borderId="11" xfId="0" applyNumberFormat="1" applyFont="1" applyFill="1" applyBorder="1" applyAlignment="1">
      <alignment vertical="center"/>
    </xf>
    <xf numFmtId="0" fontId="8" fillId="0" borderId="10" xfId="0" applyFont="1" applyBorder="1" applyAlignment="1">
      <alignment vertical="center"/>
    </xf>
    <xf numFmtId="49" fontId="0" fillId="0" borderId="11" xfId="0" applyNumberFormat="1" applyFont="1" applyFill="1" applyBorder="1" applyAlignment="1">
      <alignment horizontal="center" vertical="center"/>
    </xf>
    <xf numFmtId="49" fontId="8" fillId="0" borderId="0" xfId="0" applyNumberFormat="1" applyFont="1" applyBorder="1" applyAlignment="1">
      <alignment vertical="center"/>
    </xf>
    <xf numFmtId="49" fontId="6" fillId="0" borderId="11" xfId="0" applyNumberFormat="1" applyFont="1" applyFill="1" applyBorder="1" applyAlignment="1">
      <alignment horizontal="center" vertical="center"/>
    </xf>
    <xf numFmtId="189" fontId="8" fillId="0" borderId="11" xfId="0" applyNumberFormat="1" applyFont="1" applyFill="1" applyBorder="1" applyAlignment="1" applyProtection="1">
      <alignment horizontal="right" vertical="center"/>
      <protection/>
    </xf>
    <xf numFmtId="189" fontId="8" fillId="0" borderId="11" xfId="0" applyNumberFormat="1" applyFont="1" applyBorder="1" applyAlignment="1">
      <alignment horizontal="right" vertical="center"/>
    </xf>
    <xf numFmtId="0" fontId="6" fillId="0" borderId="11" xfId="0" applyFont="1" applyFill="1" applyBorder="1" applyAlignment="1">
      <alignment vertical="center"/>
    </xf>
    <xf numFmtId="0" fontId="0" fillId="0" borderId="11" xfId="0" applyFill="1" applyBorder="1" applyAlignment="1">
      <alignment vertical="center"/>
    </xf>
    <xf numFmtId="0" fontId="8" fillId="0" borderId="11" xfId="0" applyFont="1" applyFill="1" applyBorder="1" applyAlignment="1">
      <alignment vertical="center"/>
    </xf>
    <xf numFmtId="0" fontId="8" fillId="0" borderId="0" xfId="0" applyFont="1" applyAlignment="1">
      <alignment vertical="center"/>
    </xf>
    <xf numFmtId="182" fontId="6" fillId="0" borderId="11" xfId="0" applyNumberFormat="1" applyFont="1" applyFill="1" applyBorder="1" applyAlignment="1" applyProtection="1">
      <alignment vertical="center"/>
      <protection/>
    </xf>
    <xf numFmtId="182" fontId="6" fillId="0" borderId="11" xfId="0" applyNumberFormat="1" applyFont="1" applyFill="1" applyBorder="1" applyAlignment="1">
      <alignment vertical="center"/>
    </xf>
    <xf numFmtId="189" fontId="8" fillId="0" borderId="11" xfId="0" applyNumberFormat="1" applyFont="1" applyFill="1" applyBorder="1" applyAlignment="1">
      <alignment horizontal="right" vertical="center"/>
    </xf>
    <xf numFmtId="182" fontId="6" fillId="0" borderId="11" xfId="0" applyNumberFormat="1" applyFont="1" applyFill="1" applyBorder="1" applyAlignment="1" applyProtection="1">
      <alignment vertical="center"/>
      <protection/>
    </xf>
    <xf numFmtId="0" fontId="5" fillId="0" borderId="0" xfId="0" applyFont="1" applyFill="1" applyAlignment="1">
      <alignment horizontal="center" vertical="center"/>
    </xf>
    <xf numFmtId="49" fontId="0" fillId="0" borderId="0" xfId="0" applyNumberFormat="1" applyFill="1" applyAlignment="1">
      <alignment horizontal="center" vertical="center"/>
    </xf>
    <xf numFmtId="182" fontId="8" fillId="0" borderId="11" xfId="0" applyNumberFormat="1" applyFont="1" applyFill="1" applyBorder="1" applyAlignment="1">
      <alignment horizontal="right"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8" fillId="0" borderId="11" xfId="84" applyNumberFormat="1" applyFont="1" applyFill="1" applyBorder="1">
      <alignment vertical="center"/>
      <protection/>
    </xf>
    <xf numFmtId="0" fontId="8" fillId="0" borderId="11" xfId="84" applyNumberFormat="1" applyFont="1" applyFill="1" applyBorder="1">
      <alignment vertical="center"/>
      <protection/>
    </xf>
    <xf numFmtId="182" fontId="8" fillId="0" borderId="11" xfId="84" applyNumberFormat="1" applyFont="1" applyFill="1" applyBorder="1" applyAlignment="1">
      <alignment horizontal="right" vertical="center"/>
      <protection/>
    </xf>
    <xf numFmtId="0" fontId="6" fillId="0" borderId="0" xfId="0" applyFont="1" applyAlignment="1">
      <alignment horizontal="center" vertical="center"/>
    </xf>
    <xf numFmtId="49" fontId="8" fillId="0" borderId="0" xfId="0" applyNumberFormat="1" applyFont="1" applyAlignment="1">
      <alignment horizontal="center" vertical="center"/>
    </xf>
    <xf numFmtId="182" fontId="8" fillId="0" borderId="11" xfId="0" applyNumberFormat="1" applyFont="1" applyFill="1" applyBorder="1" applyAlignment="1">
      <alignment vertical="center"/>
    </xf>
    <xf numFmtId="49" fontId="6" fillId="0" borderId="11" xfId="83" applyNumberFormat="1" applyFont="1" applyFill="1" applyBorder="1">
      <alignment vertical="center"/>
      <protection/>
    </xf>
    <xf numFmtId="182" fontId="6" fillId="0" borderId="11" xfId="83" applyNumberFormat="1" applyFont="1" applyFill="1" applyBorder="1" applyAlignment="1">
      <alignment horizontal="right" vertical="center"/>
      <protection/>
    </xf>
    <xf numFmtId="0" fontId="6" fillId="0" borderId="11" xfId="83" applyNumberFormat="1" applyFont="1" applyFill="1" applyBorder="1" applyAlignment="1">
      <alignment horizontal="center" vertical="center"/>
      <protection/>
    </xf>
    <xf numFmtId="189" fontId="0" fillId="0" borderId="11" xfId="0" applyNumberFormat="1" applyFill="1" applyBorder="1" applyAlignment="1">
      <alignment vertical="center"/>
    </xf>
    <xf numFmtId="189" fontId="8" fillId="0" borderId="11" xfId="83" applyNumberFormat="1" applyFont="1" applyFill="1" applyBorder="1" applyAlignment="1">
      <alignment horizontal="right" vertical="center"/>
      <protection/>
    </xf>
    <xf numFmtId="177" fontId="6" fillId="0" borderId="1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78" fontId="12" fillId="0" borderId="11" xfId="0" applyNumberFormat="1" applyFont="1" applyFill="1" applyBorder="1" applyAlignment="1">
      <alignment horizontal="center" vertical="center"/>
    </xf>
    <xf numFmtId="0" fontId="12" fillId="0" borderId="11" xfId="0" applyFont="1" applyFill="1" applyBorder="1" applyAlignment="1">
      <alignment horizontal="center" vertical="center"/>
    </xf>
    <xf numFmtId="0" fontId="6" fillId="0" borderId="0" xfId="105" applyFont="1">
      <alignment/>
      <protection/>
    </xf>
    <xf numFmtId="0" fontId="7" fillId="0" borderId="11"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49" fontId="8" fillId="0" borderId="12" xfId="85" applyNumberFormat="1" applyFont="1"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wrapText="1"/>
      <protection/>
    </xf>
    <xf numFmtId="0" fontId="6" fillId="0" borderId="10" xfId="0" applyFont="1" applyBorder="1" applyAlignment="1">
      <alignment horizontal="right" vertical="center"/>
    </xf>
    <xf numFmtId="49" fontId="0" fillId="0" borderId="20" xfId="0" applyNumberFormat="1" applyFill="1" applyBorder="1" applyAlignment="1">
      <alignment horizontal="left" vertical="center" wrapText="1"/>
    </xf>
    <xf numFmtId="49" fontId="0" fillId="0" borderId="11" xfId="0" applyNumberFormat="1" applyFill="1" applyBorder="1" applyAlignment="1">
      <alignment horizontal="left" vertical="center" wrapText="1"/>
    </xf>
    <xf numFmtId="0" fontId="7" fillId="0" borderId="11" xfId="0" applyNumberFormat="1" applyFont="1" applyFill="1" applyBorder="1" applyAlignment="1">
      <alignment horizontal="center" vertical="center"/>
    </xf>
    <xf numFmtId="0" fontId="8" fillId="0" borderId="11" xfId="84" applyNumberFormat="1" applyFont="1" applyFill="1" applyBorder="1">
      <alignment vertical="center"/>
      <protection/>
    </xf>
    <xf numFmtId="49" fontId="8" fillId="0" borderId="11" xfId="84" applyNumberFormat="1" applyFont="1" applyFill="1" applyBorder="1">
      <alignment vertical="center"/>
      <protection/>
    </xf>
    <xf numFmtId="49" fontId="6" fillId="0" borderId="11" xfId="83" applyNumberFormat="1" applyFont="1" applyFill="1" applyBorder="1">
      <alignment vertical="center"/>
      <protection/>
    </xf>
    <xf numFmtId="0" fontId="6" fillId="0" borderId="10" xfId="86" applyFont="1" applyFill="1" applyBorder="1" applyAlignment="1">
      <alignment vertical="center"/>
      <protection/>
    </xf>
    <xf numFmtId="0" fontId="6" fillId="0" borderId="10" xfId="86"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11" xfId="0" applyBorder="1" applyAlignment="1">
      <alignment vertical="center"/>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0" fontId="7" fillId="0" borderId="0" xfId="0" applyNumberFormat="1" applyFont="1" applyFill="1" applyAlignment="1" applyProtection="1">
      <alignment horizontal="center" vertical="center"/>
      <protection/>
    </xf>
    <xf numFmtId="0" fontId="5" fillId="0" borderId="0" xfId="0" applyFont="1" applyAlignment="1">
      <alignment vertical="center"/>
    </xf>
    <xf numFmtId="178" fontId="8" fillId="0" borderId="11" xfId="86" applyNumberFormat="1" applyFont="1" applyFill="1" applyBorder="1" applyAlignment="1" applyProtection="1">
      <alignment horizontal="right" vertical="center" wrapText="1"/>
      <protection/>
    </xf>
    <xf numFmtId="4" fontId="8" fillId="0" borderId="11" xfId="86" applyNumberFormat="1" applyFont="1" applyFill="1" applyBorder="1" applyAlignment="1" applyProtection="1">
      <alignment horizontal="right" vertical="center" wrapText="1"/>
      <protection/>
    </xf>
    <xf numFmtId="191" fontId="8" fillId="0" borderId="11" xfId="85" applyNumberFormat="1" applyFont="1" applyFill="1" applyBorder="1" applyAlignment="1" applyProtection="1">
      <alignment horizontal="right" wrapText="1"/>
      <protection/>
    </xf>
    <xf numFmtId="4" fontId="8" fillId="0" borderId="11" xfId="85" applyNumberFormat="1" applyFont="1" applyFill="1" applyBorder="1" applyAlignment="1" applyProtection="1">
      <alignment horizontal="right" vertical="center" wrapText="1"/>
      <protection/>
    </xf>
    <xf numFmtId="0" fontId="8" fillId="0" borderId="11" xfId="85" applyNumberFormat="1" applyFont="1" applyFill="1" applyBorder="1" applyAlignment="1" applyProtection="1">
      <alignment horizontal="left" wrapText="1"/>
      <protection/>
    </xf>
    <xf numFmtId="49" fontId="8" fillId="0" borderId="11" xfId="85" applyNumberFormat="1" applyFont="1" applyFill="1" applyBorder="1" applyAlignment="1" applyProtection="1">
      <alignment horizontal="left" wrapText="1"/>
      <protection/>
    </xf>
    <xf numFmtId="49" fontId="6"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Continuous" vertical="center"/>
      <protection/>
    </xf>
    <xf numFmtId="0" fontId="7" fillId="0" borderId="11" xfId="0" applyFont="1" applyBorder="1" applyAlignment="1">
      <alignment vertical="center"/>
    </xf>
    <xf numFmtId="4" fontId="8" fillId="0" borderId="11" xfId="105" applyNumberFormat="1" applyFont="1" applyFill="1" applyBorder="1" applyAlignment="1" applyProtection="1">
      <alignment horizontal="right" vertical="center" wrapText="1"/>
      <protection/>
    </xf>
    <xf numFmtId="49" fontId="8" fillId="0" borderId="11" xfId="85" applyNumberFormat="1" applyFont="1" applyFill="1" applyBorder="1" applyAlignment="1" applyProtection="1">
      <alignment horizontal="center" vertical="center" wrapText="1"/>
      <protection/>
    </xf>
    <xf numFmtId="49" fontId="0" fillId="24" borderId="12" xfId="0" applyNumberFormat="1" applyFont="1" applyFill="1" applyBorder="1" applyAlignment="1">
      <alignment horizontal="left" vertical="center"/>
    </xf>
    <xf numFmtId="49" fontId="0" fillId="24" borderId="12" xfId="0" applyNumberFormat="1" applyFont="1" applyFill="1" applyBorder="1" applyAlignment="1">
      <alignment horizontal="left" vertical="center" wrapText="1"/>
    </xf>
    <xf numFmtId="49" fontId="0" fillId="24" borderId="11" xfId="0" applyNumberFormat="1" applyFont="1" applyFill="1" applyBorder="1" applyAlignment="1">
      <alignment horizontal="left" vertical="center"/>
    </xf>
    <xf numFmtId="0" fontId="0" fillId="0" borderId="25" xfId="0" applyBorder="1" applyAlignment="1">
      <alignment horizontal="left" vertical="center"/>
    </xf>
    <xf numFmtId="0" fontId="6" fillId="24" borderId="0" xfId="0" applyFont="1" applyFill="1" applyAlignment="1">
      <alignment horizontal="centerContinuous" vertical="center"/>
    </xf>
    <xf numFmtId="0" fontId="6" fillId="24" borderId="0" xfId="0" applyNumberFormat="1" applyFont="1" applyFill="1" applyAlignment="1" applyProtection="1">
      <alignment horizontal="right" vertical="center"/>
      <protection/>
    </xf>
    <xf numFmtId="0" fontId="6" fillId="24" borderId="0" xfId="0" applyFont="1" applyFill="1" applyAlignment="1">
      <alignment vertical="center"/>
    </xf>
    <xf numFmtId="0" fontId="6" fillId="24" borderId="0" xfId="0" applyFont="1" applyFill="1" applyAlignment="1">
      <alignment horizontal="right" vertical="center"/>
    </xf>
    <xf numFmtId="4" fontId="8" fillId="0" borderId="11" xfId="0" applyNumberFormat="1" applyFont="1" applyFill="1" applyBorder="1" applyAlignment="1" applyProtection="1">
      <alignment horizontal="right"/>
      <protection/>
    </xf>
    <xf numFmtId="49" fontId="8" fillId="0" borderId="12" xfId="0" applyNumberFormat="1" applyFont="1" applyFill="1" applyBorder="1" applyAlignment="1" applyProtection="1">
      <alignment horizontal="right" wrapText="1"/>
      <protection/>
    </xf>
    <xf numFmtId="0" fontId="7" fillId="0" borderId="11" xfId="0" applyNumberFormat="1" applyFont="1" applyFill="1" applyBorder="1" applyAlignment="1" applyProtection="1">
      <alignment horizontal="right" wrapText="1"/>
      <protection/>
    </xf>
    <xf numFmtId="0" fontId="7" fillId="0" borderId="0" xfId="0" applyFont="1" applyAlignment="1">
      <alignment horizontal="right"/>
    </xf>
    <xf numFmtId="179" fontId="8" fillId="0" borderId="11" xfId="0" applyNumberFormat="1" applyFont="1" applyFill="1" applyBorder="1" applyAlignment="1" applyProtection="1">
      <alignment horizontal="right"/>
      <protection/>
    </xf>
    <xf numFmtId="179" fontId="8" fillId="0" borderId="11" xfId="105" applyNumberFormat="1" applyFont="1" applyFill="1" applyBorder="1" applyAlignment="1" applyProtection="1">
      <alignment horizontal="right" wrapText="1"/>
      <protection/>
    </xf>
    <xf numFmtId="0" fontId="0" fillId="0" borderId="25" xfId="0" applyBorder="1" applyAlignment="1">
      <alignment vertical="center"/>
    </xf>
    <xf numFmtId="0" fontId="6" fillId="0" borderId="13" xfId="0"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9" fillId="0" borderId="0" xfId="0" applyFont="1" applyAlignment="1">
      <alignment horizontal="center" vertical="center"/>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9" fillId="0" borderId="0" xfId="86" applyNumberFormat="1" applyFont="1" applyFill="1" applyAlignment="1" applyProtection="1">
      <alignment horizontal="center" vertical="center"/>
      <protection/>
    </xf>
    <xf numFmtId="0" fontId="3" fillId="0" borderId="0" xfId="0" applyFont="1" applyAlignment="1">
      <alignment horizontal="left" vertical="center"/>
    </xf>
    <xf numFmtId="0" fontId="6" fillId="0" borderId="2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right" vertical="center"/>
    </xf>
    <xf numFmtId="0" fontId="6" fillId="0" borderId="0" xfId="0" applyFont="1" applyBorder="1" applyAlignment="1">
      <alignment horizontal="right" vertical="center"/>
    </xf>
    <xf numFmtId="0" fontId="6" fillId="0" borderId="11"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24" borderId="11" xfId="0" applyFont="1" applyFill="1" applyBorder="1" applyAlignment="1">
      <alignment horizontal="center" vertical="center"/>
    </xf>
    <xf numFmtId="0" fontId="6" fillId="0" borderId="11" xfId="0" applyFont="1" applyBorder="1" applyAlignment="1">
      <alignment horizontal="center" vertical="center"/>
    </xf>
    <xf numFmtId="0" fontId="9" fillId="0" borderId="0" xfId="105"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0" xfId="0" applyFont="1" applyBorder="1" applyAlignment="1">
      <alignment horizontal="right" vertical="center"/>
    </xf>
    <xf numFmtId="49" fontId="6" fillId="0" borderId="11"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26" xfId="0" applyFont="1" applyFill="1" applyBorder="1" applyAlignment="1">
      <alignment horizontal="center" vertical="center"/>
    </xf>
    <xf numFmtId="0" fontId="5" fillId="0" borderId="0" xfId="0" applyFont="1" applyAlignment="1">
      <alignment horizontal="center" vertical="center"/>
    </xf>
    <xf numFmtId="0" fontId="6" fillId="0" borderId="10" xfId="86" applyFont="1" applyFill="1" applyBorder="1" applyAlignment="1">
      <alignment horizontal="left" vertical="center"/>
      <protection/>
    </xf>
    <xf numFmtId="0" fontId="6" fillId="0" borderId="0" xfId="86" applyFont="1" applyFill="1" applyBorder="1" applyAlignment="1">
      <alignment horizontal="left" vertical="center"/>
      <protection/>
    </xf>
    <xf numFmtId="49" fontId="6" fillId="0" borderId="11" xfId="0" applyNumberFormat="1" applyFont="1" applyBorder="1" applyAlignment="1">
      <alignment horizontal="center" vertical="center"/>
    </xf>
    <xf numFmtId="0" fontId="0" fillId="0" borderId="25" xfId="0" applyBorder="1" applyAlignment="1">
      <alignment horizontal="left" vertical="center"/>
    </xf>
    <xf numFmtId="0" fontId="6" fillId="0" borderId="26"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28" xfId="0" applyNumberFormat="1" applyFont="1" applyFill="1" applyBorder="1" applyAlignment="1" applyProtection="1">
      <alignment horizontal="center" vertical="center"/>
      <protection/>
    </xf>
    <xf numFmtId="0" fontId="7" fillId="0" borderId="29" xfId="0" applyNumberFormat="1" applyFont="1" applyFill="1" applyBorder="1" applyAlignment="1" applyProtection="1">
      <alignment horizontal="center" vertical="center"/>
      <protection/>
    </xf>
    <xf numFmtId="0" fontId="7" fillId="0" borderId="3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41" fillId="0" borderId="0" xfId="0" applyFont="1" applyAlignment="1">
      <alignment horizontal="center" vertical="center"/>
    </xf>
    <xf numFmtId="2" fontId="5" fillId="0" borderId="0" xfId="105" applyNumberFormat="1" applyFont="1" applyFill="1" applyAlignment="1" applyProtection="1">
      <alignment horizontal="center" vertical="center"/>
      <protection/>
    </xf>
    <xf numFmtId="49" fontId="6" fillId="0" borderId="11" xfId="105" applyNumberFormat="1" applyFont="1" applyFill="1" applyBorder="1" applyAlignment="1" applyProtection="1">
      <alignment horizontal="center" vertical="center" wrapText="1"/>
      <protection/>
    </xf>
    <xf numFmtId="176" fontId="6" fillId="0" borderId="11" xfId="105" applyNumberFormat="1" applyFont="1" applyFill="1" applyBorder="1" applyAlignment="1" applyProtection="1">
      <alignment horizontal="center" vertical="center" wrapText="1"/>
      <protection/>
    </xf>
    <xf numFmtId="0" fontId="7" fillId="24" borderId="17" xfId="0" applyNumberFormat="1" applyFont="1" applyFill="1" applyBorder="1" applyAlignment="1" applyProtection="1">
      <alignment horizontal="center" vertical="center" wrapText="1"/>
      <protection/>
    </xf>
    <xf numFmtId="0" fontId="7" fillId="24" borderId="26" xfId="0" applyNumberFormat="1" applyFont="1" applyFill="1" applyBorder="1" applyAlignment="1" applyProtection="1">
      <alignment horizontal="center" vertical="center" wrapText="1"/>
      <protection/>
    </xf>
    <xf numFmtId="0" fontId="7" fillId="24" borderId="15" xfId="0"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horizontal="center" vertical="center" wrapText="1"/>
      <protection/>
    </xf>
    <xf numFmtId="0" fontId="7" fillId="24" borderId="16" xfId="0" applyNumberFormat="1" applyFont="1" applyFill="1" applyBorder="1" applyAlignment="1" applyProtection="1">
      <alignment horizontal="center" vertical="center" wrapText="1"/>
      <protection/>
    </xf>
    <xf numFmtId="0" fontId="7" fillId="24" borderId="13" xfId="0" applyNumberFormat="1" applyFont="1" applyFill="1" applyBorder="1" applyAlignment="1" applyProtection="1">
      <alignment horizontal="center" vertical="center" wrapText="1"/>
      <protection/>
    </xf>
    <xf numFmtId="0" fontId="5" fillId="24" borderId="0" xfId="0" applyFont="1" applyFill="1" applyAlignment="1">
      <alignment horizontal="center" vertical="center"/>
    </xf>
    <xf numFmtId="0" fontId="7" fillId="24" borderId="17" xfId="0" applyNumberFormat="1" applyFont="1" applyFill="1" applyBorder="1" applyAlignment="1" applyProtection="1">
      <alignment horizontal="center" vertical="center"/>
      <protection/>
    </xf>
    <xf numFmtId="0" fontId="7" fillId="24" borderId="26" xfId="0" applyNumberFormat="1" applyFont="1" applyFill="1" applyBorder="1" applyAlignment="1" applyProtection="1">
      <alignment horizontal="center" vertical="center"/>
      <protection/>
    </xf>
    <xf numFmtId="0" fontId="7" fillId="24" borderId="15" xfId="0" applyNumberFormat="1" applyFont="1" applyFill="1" applyBorder="1" applyAlignment="1" applyProtection="1">
      <alignment horizontal="center" vertical="center"/>
      <protection/>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1" sqref="A11:P11"/>
    </sheetView>
  </sheetViews>
  <sheetFormatPr defaultColWidth="7" defaultRowHeight="11.25"/>
  <cols>
    <col min="1" max="5" width="8.83203125" style="124" customWidth="1"/>
    <col min="6" max="6" width="8.83203125" style="121" customWidth="1"/>
    <col min="7" max="16" width="8.83203125" style="124" customWidth="1"/>
    <col min="17" max="19" width="7" style="124" customWidth="1"/>
    <col min="20" max="20" width="50.83203125" style="124" customWidth="1"/>
    <col min="21" max="16384" width="7" style="124" customWidth="1"/>
  </cols>
  <sheetData>
    <row r="1" spans="1:26" ht="15" customHeight="1">
      <c r="A1" s="125"/>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21"/>
      <c r="Y4"/>
      <c r="Z4"/>
    </row>
    <row r="5" spans="1:26" s="121" customFormat="1" ht="36" customHeight="1">
      <c r="A5" s="126"/>
      <c r="W5" s="127"/>
      <c r="X5" s="70"/>
      <c r="Y5" s="70"/>
      <c r="Z5" s="70"/>
    </row>
    <row r="6" spans="4:26" ht="10.5" customHeight="1">
      <c r="D6" s="121"/>
      <c r="U6" s="121"/>
      <c r="V6" s="121"/>
      <c r="W6" s="121"/>
      <c r="X6" s="121"/>
      <c r="Y6"/>
      <c r="Z6"/>
    </row>
    <row r="7" spans="4:26" ht="10.5" customHeight="1">
      <c r="D7" s="121"/>
      <c r="N7" s="121"/>
      <c r="O7" s="121"/>
      <c r="U7" s="121"/>
      <c r="V7" s="121"/>
      <c r="W7" s="121"/>
      <c r="X7" s="121"/>
      <c r="Y7"/>
      <c r="Z7"/>
    </row>
    <row r="8" spans="1:26" s="122" customFormat="1" ht="30" customHeight="1">
      <c r="A8" s="271" t="s">
        <v>111</v>
      </c>
      <c r="B8" s="271"/>
      <c r="C8" s="271"/>
      <c r="D8" s="271"/>
      <c r="E8" s="271"/>
      <c r="F8" s="271"/>
      <c r="G8" s="271"/>
      <c r="H8" s="271"/>
      <c r="I8" s="271"/>
      <c r="J8" s="271"/>
      <c r="K8" s="271"/>
      <c r="L8" s="271"/>
      <c r="M8" s="271"/>
      <c r="N8" s="271"/>
      <c r="O8" s="271"/>
      <c r="P8" s="271"/>
      <c r="Q8" s="128"/>
      <c r="R8" s="128"/>
      <c r="S8" s="128"/>
      <c r="T8" s="129"/>
      <c r="U8" s="128"/>
      <c r="V8" s="128"/>
      <c r="W8" s="128"/>
      <c r="X8" s="128"/>
      <c r="Y8"/>
      <c r="Z8"/>
    </row>
    <row r="9" spans="1:26" ht="19.5" customHeight="1">
      <c r="A9" s="272"/>
      <c r="B9" s="272"/>
      <c r="C9" s="272"/>
      <c r="D9" s="272"/>
      <c r="E9" s="272"/>
      <c r="F9" s="272"/>
      <c r="G9" s="272"/>
      <c r="H9" s="272"/>
      <c r="I9" s="272"/>
      <c r="J9" s="272"/>
      <c r="K9" s="272"/>
      <c r="L9" s="272"/>
      <c r="M9" s="272"/>
      <c r="N9" s="272"/>
      <c r="O9" s="272"/>
      <c r="P9" s="121"/>
      <c r="T9" s="130"/>
      <c r="U9" s="121"/>
      <c r="V9" s="121"/>
      <c r="W9" s="121"/>
      <c r="X9" s="121"/>
      <c r="Y9"/>
      <c r="Z9"/>
    </row>
    <row r="10" spans="1:26" ht="10.5" customHeight="1">
      <c r="A10" s="121"/>
      <c r="B10" s="121"/>
      <c r="D10" s="121"/>
      <c r="E10" s="121"/>
      <c r="H10" s="121"/>
      <c r="N10" s="121"/>
      <c r="O10" s="121"/>
      <c r="U10" s="121"/>
      <c r="V10" s="121"/>
      <c r="X10" s="121"/>
      <c r="Y10"/>
      <c r="Z10"/>
    </row>
    <row r="11" spans="1:26" ht="77.25" customHeight="1">
      <c r="A11" s="273"/>
      <c r="B11" s="273"/>
      <c r="C11" s="273"/>
      <c r="D11" s="273"/>
      <c r="E11" s="273"/>
      <c r="F11" s="273"/>
      <c r="G11" s="273"/>
      <c r="H11" s="273"/>
      <c r="I11" s="273"/>
      <c r="J11" s="273"/>
      <c r="K11" s="273"/>
      <c r="L11" s="273"/>
      <c r="M11" s="273"/>
      <c r="N11" s="273"/>
      <c r="O11" s="273"/>
      <c r="P11" s="273"/>
      <c r="U11" s="121"/>
      <c r="V11" s="121"/>
      <c r="X11" s="121"/>
      <c r="Y11"/>
      <c r="Z11"/>
    </row>
    <row r="12" spans="1:26" ht="56.25" customHeight="1">
      <c r="A12" s="274"/>
      <c r="B12" s="271"/>
      <c r="C12" s="271"/>
      <c r="D12" s="271"/>
      <c r="E12" s="271"/>
      <c r="F12" s="271"/>
      <c r="G12" s="271"/>
      <c r="H12" s="271"/>
      <c r="I12" s="271"/>
      <c r="J12" s="271"/>
      <c r="K12" s="271"/>
      <c r="L12" s="271"/>
      <c r="M12" s="271"/>
      <c r="N12" s="271"/>
      <c r="O12" s="271"/>
      <c r="P12" s="271"/>
      <c r="S12" s="121"/>
      <c r="T12" s="121"/>
      <c r="U12" s="121"/>
      <c r="V12" s="121"/>
      <c r="W12" s="121"/>
      <c r="X12" s="121"/>
      <c r="Y12"/>
      <c r="Z12"/>
    </row>
    <row r="13" spans="8:26" ht="10.5" customHeight="1">
      <c r="H13" s="121"/>
      <c r="R13" s="121"/>
      <c r="S13" s="121"/>
      <c r="U13" s="121"/>
      <c r="V13" s="121"/>
      <c r="W13" s="121"/>
      <c r="X13" s="121"/>
      <c r="Y13"/>
      <c r="Z13"/>
    </row>
    <row r="14" spans="1:26" s="123" customFormat="1" ht="25.5" customHeight="1">
      <c r="A14" s="269"/>
      <c r="B14" s="269"/>
      <c r="C14" s="269"/>
      <c r="D14" s="269"/>
      <c r="E14" s="269"/>
      <c r="F14" s="269"/>
      <c r="G14" s="269"/>
      <c r="H14" s="269"/>
      <c r="I14" s="269"/>
      <c r="J14" s="269"/>
      <c r="K14" s="269"/>
      <c r="L14" s="269"/>
      <c r="M14" s="269"/>
      <c r="N14" s="269"/>
      <c r="O14" s="269"/>
      <c r="P14" s="269"/>
      <c r="R14" s="131"/>
      <c r="S14" s="131"/>
      <c r="U14" s="131"/>
      <c r="V14" s="131"/>
      <c r="W14" s="131"/>
      <c r="X14" s="131"/>
      <c r="Y14" s="131"/>
      <c r="Z14" s="131"/>
    </row>
    <row r="15" spans="1:26" s="123" customFormat="1" ht="25.5" customHeight="1">
      <c r="A15" s="270"/>
      <c r="B15" s="270"/>
      <c r="C15" s="270"/>
      <c r="D15" s="270"/>
      <c r="E15" s="270"/>
      <c r="F15" s="270"/>
      <c r="G15" s="270"/>
      <c r="H15" s="270"/>
      <c r="I15" s="270"/>
      <c r="J15" s="270"/>
      <c r="K15" s="270"/>
      <c r="L15" s="270"/>
      <c r="M15" s="270"/>
      <c r="N15" s="270"/>
      <c r="O15" s="270"/>
      <c r="P15" s="270"/>
      <c r="S15" s="131"/>
      <c r="T15" s="131"/>
      <c r="U15" s="131"/>
      <c r="V15" s="131"/>
      <c r="W15" s="131"/>
      <c r="X15"/>
      <c r="Y15"/>
      <c r="Z15" s="131"/>
    </row>
    <row r="16" spans="15:26" ht="11.25">
      <c r="O16" s="121"/>
      <c r="V16"/>
      <c r="W16"/>
      <c r="X16"/>
      <c r="Y16"/>
      <c r="Z16" s="121"/>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21"/>
    </row>
    <row r="21" ht="11.25">
      <c r="M21" s="121"/>
    </row>
    <row r="22" ht="11.25">
      <c r="B22" s="124" t="s">
        <v>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A11" sqref="A11"/>
    </sheetView>
  </sheetViews>
  <sheetFormatPr defaultColWidth="9.33203125" defaultRowHeight="11.25"/>
  <cols>
    <col min="1" max="1" width="128.83203125" style="0" customWidth="1"/>
  </cols>
  <sheetData>
    <row r="1" ht="33" customHeight="1">
      <c r="A1" s="37" t="s">
        <v>1</v>
      </c>
    </row>
    <row r="2" s="119" customFormat="1" ht="21.75" customHeight="1">
      <c r="A2" s="120" t="s">
        <v>112</v>
      </c>
    </row>
    <row r="3" s="119" customFormat="1" ht="21.75" customHeight="1">
      <c r="A3" s="120" t="s">
        <v>113</v>
      </c>
    </row>
    <row r="4" s="119" customFormat="1" ht="21.75" customHeight="1">
      <c r="A4" s="120" t="s">
        <v>114</v>
      </c>
    </row>
    <row r="5" s="119" customFormat="1" ht="21.75" customHeight="1">
      <c r="A5" s="120" t="s">
        <v>115</v>
      </c>
    </row>
    <row r="6" s="119" customFormat="1" ht="21.75" customHeight="1">
      <c r="A6" s="120" t="s">
        <v>116</v>
      </c>
    </row>
    <row r="7" s="119" customFormat="1" ht="21.75" customHeight="1">
      <c r="A7" s="120" t="s">
        <v>117</v>
      </c>
    </row>
    <row r="8" s="119" customFormat="1" ht="21.75" customHeight="1">
      <c r="A8" s="120" t="s">
        <v>118</v>
      </c>
    </row>
    <row r="9" s="119" customFormat="1" ht="21.75" customHeight="1">
      <c r="A9" s="120" t="s">
        <v>119</v>
      </c>
    </row>
    <row r="10" s="119" customFormat="1" ht="21.75" customHeight="1">
      <c r="A10" s="120" t="s">
        <v>120</v>
      </c>
    </row>
    <row r="11" s="119" customFormat="1" ht="21.75" customHeight="1">
      <c r="A11" s="120" t="s">
        <v>121</v>
      </c>
    </row>
    <row r="12" s="119" customFormat="1" ht="21.75" customHeight="1">
      <c r="A12" s="120" t="s">
        <v>122</v>
      </c>
    </row>
    <row r="13" s="119" customFormat="1" ht="21.75" customHeight="1">
      <c r="A13" s="120" t="s">
        <v>123</v>
      </c>
    </row>
    <row r="14" s="119" customFormat="1" ht="21.75" customHeight="1">
      <c r="A14" s="120" t="s">
        <v>124</v>
      </c>
    </row>
    <row r="15" s="119" customFormat="1" ht="21.75" customHeight="1">
      <c r="A15" s="120" t="s">
        <v>125</v>
      </c>
    </row>
    <row r="16" s="119" customFormat="1" ht="21.75" customHeight="1">
      <c r="A16" s="120" t="s">
        <v>126</v>
      </c>
    </row>
    <row r="17" s="119" customFormat="1" ht="21.75" customHeight="1">
      <c r="A17" s="120" t="s">
        <v>127</v>
      </c>
    </row>
    <row r="18" s="119" customFormat="1" ht="21.75" customHeight="1">
      <c r="A18" s="120" t="s">
        <v>128</v>
      </c>
    </row>
    <row r="19" s="119" customFormat="1" ht="21.75" customHeight="1">
      <c r="A19" s="120" t="s">
        <v>129</v>
      </c>
    </row>
    <row r="20" s="119" customFormat="1" ht="21.75" customHeight="1">
      <c r="A20" s="120" t="s">
        <v>130</v>
      </c>
    </row>
  </sheetData>
  <sheetProtection/>
  <printOptions horizontalCentered="1"/>
  <pageMargins left="0.71" right="0.71" top="0.75" bottom="0.75" header="0.31" footer="0.31"/>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zoomScalePageLayoutView="0" workbookViewId="0" topLeftCell="A1">
      <selection activeCell="B9" sqref="B9"/>
    </sheetView>
  </sheetViews>
  <sheetFormatPr defaultColWidth="12" defaultRowHeight="11.25"/>
  <cols>
    <col min="1" max="1" width="52.66015625" style="101" customWidth="1"/>
    <col min="2" max="2" width="21.5" style="101" customWidth="1"/>
    <col min="3" max="3" width="48.66015625" style="101" customWidth="1"/>
    <col min="4" max="4" width="22.16015625" style="101" customWidth="1"/>
    <col min="5" max="16384" width="12" style="101" customWidth="1"/>
  </cols>
  <sheetData>
    <row r="1" spans="1:22" ht="27">
      <c r="A1" s="275" t="s">
        <v>131</v>
      </c>
      <c r="B1" s="275"/>
      <c r="C1" s="275"/>
      <c r="D1" s="275"/>
      <c r="E1" s="102"/>
      <c r="F1" s="102"/>
      <c r="G1" s="102"/>
      <c r="H1" s="102"/>
      <c r="I1" s="102"/>
      <c r="J1" s="102"/>
      <c r="K1" s="102"/>
      <c r="L1" s="102"/>
      <c r="M1" s="102"/>
      <c r="N1" s="102"/>
      <c r="O1" s="102"/>
      <c r="P1" s="102"/>
      <c r="Q1" s="102"/>
      <c r="R1" s="102"/>
      <c r="S1" s="102"/>
      <c r="T1" s="102"/>
      <c r="U1" s="102"/>
      <c r="V1" s="102"/>
    </row>
    <row r="2" spans="1:22" ht="14.25">
      <c r="A2" s="103"/>
      <c r="B2" s="103"/>
      <c r="C2" s="103"/>
      <c r="D2" s="104" t="s">
        <v>2</v>
      </c>
      <c r="E2" s="105"/>
      <c r="F2" s="105"/>
      <c r="G2" s="105"/>
      <c r="H2" s="105"/>
      <c r="I2" s="105"/>
      <c r="J2" s="105"/>
      <c r="K2" s="105"/>
      <c r="L2" s="105"/>
      <c r="M2" s="105"/>
      <c r="N2" s="105"/>
      <c r="O2" s="105"/>
      <c r="P2" s="105"/>
      <c r="Q2" s="105"/>
      <c r="R2" s="105"/>
      <c r="S2" s="105"/>
      <c r="T2" s="105"/>
      <c r="U2" s="105"/>
      <c r="V2" s="105"/>
    </row>
    <row r="3" spans="1:22" ht="17.25" customHeight="1">
      <c r="A3" s="13" t="s">
        <v>203</v>
      </c>
      <c r="B3" s="106"/>
      <c r="C3" s="107"/>
      <c r="D3" s="104" t="s">
        <v>3</v>
      </c>
      <c r="E3" s="108"/>
      <c r="F3" s="108"/>
      <c r="G3" s="108"/>
      <c r="H3" s="108"/>
      <c r="I3" s="108"/>
      <c r="J3" s="108"/>
      <c r="K3" s="108"/>
      <c r="L3" s="108"/>
      <c r="M3" s="108"/>
      <c r="N3" s="108"/>
      <c r="O3" s="108"/>
      <c r="P3" s="108"/>
      <c r="Q3" s="108"/>
      <c r="R3" s="108"/>
      <c r="S3" s="108"/>
      <c r="T3" s="108"/>
      <c r="U3" s="108"/>
      <c r="V3" s="108"/>
    </row>
    <row r="4" spans="1:22" ht="19.5" customHeight="1">
      <c r="A4" s="109" t="s">
        <v>4</v>
      </c>
      <c r="B4" s="109"/>
      <c r="C4" s="109" t="s">
        <v>5</v>
      </c>
      <c r="D4" s="109"/>
      <c r="E4" s="105"/>
      <c r="F4" s="105"/>
      <c r="G4" s="105"/>
      <c r="H4" s="105"/>
      <c r="I4" s="105"/>
      <c r="J4" s="105"/>
      <c r="K4" s="105"/>
      <c r="L4" s="105"/>
      <c r="M4" s="105"/>
      <c r="N4" s="105"/>
      <c r="O4" s="105"/>
      <c r="P4" s="105"/>
      <c r="Q4" s="105"/>
      <c r="R4" s="105"/>
      <c r="S4" s="105"/>
      <c r="T4" s="105"/>
      <c r="U4" s="105"/>
      <c r="V4" s="105"/>
    </row>
    <row r="5" spans="1:22" ht="18" customHeight="1">
      <c r="A5" s="110" t="s">
        <v>6</v>
      </c>
      <c r="B5" s="111" t="s">
        <v>7</v>
      </c>
      <c r="C5" s="110" t="s">
        <v>6</v>
      </c>
      <c r="D5" s="112" t="s">
        <v>7</v>
      </c>
      <c r="E5" s="105"/>
      <c r="F5" s="105"/>
      <c r="G5" s="105"/>
      <c r="H5" s="105"/>
      <c r="I5" s="105"/>
      <c r="J5" s="105"/>
      <c r="K5" s="105"/>
      <c r="L5" s="105"/>
      <c r="M5" s="105"/>
      <c r="N5" s="105"/>
      <c r="O5" s="105"/>
      <c r="P5" s="105"/>
      <c r="Q5" s="105"/>
      <c r="R5" s="105"/>
      <c r="S5" s="105"/>
      <c r="T5" s="105"/>
      <c r="U5" s="105"/>
      <c r="V5" s="105"/>
    </row>
    <row r="6" spans="1:22" ht="15" customHeight="1">
      <c r="A6" s="77" t="s">
        <v>132</v>
      </c>
      <c r="B6" s="228">
        <v>422.75</v>
      </c>
      <c r="C6" s="74" t="s">
        <v>138</v>
      </c>
      <c r="D6" s="69"/>
      <c r="E6" s="105"/>
      <c r="F6" s="105"/>
      <c r="G6" s="105"/>
      <c r="H6" s="105"/>
      <c r="I6" s="105"/>
      <c r="J6" s="105"/>
      <c r="K6" s="105"/>
      <c r="L6" s="105"/>
      <c r="M6" s="105"/>
      <c r="N6" s="105"/>
      <c r="O6" s="105"/>
      <c r="P6" s="105"/>
      <c r="Q6" s="105"/>
      <c r="R6" s="105"/>
      <c r="S6" s="105"/>
      <c r="T6" s="105"/>
      <c r="U6" s="105"/>
      <c r="V6" s="105"/>
    </row>
    <row r="7" spans="1:22" ht="15" customHeight="1">
      <c r="A7" s="113" t="s">
        <v>9</v>
      </c>
      <c r="B7" s="114"/>
      <c r="C7" s="74" t="s">
        <v>93</v>
      </c>
      <c r="D7" s="69"/>
      <c r="E7" s="105"/>
      <c r="F7" s="105"/>
      <c r="G7" s="105"/>
      <c r="H7" s="105"/>
      <c r="I7" s="105"/>
      <c r="J7" s="105"/>
      <c r="K7" s="105"/>
      <c r="L7" s="105"/>
      <c r="M7" s="105"/>
      <c r="N7" s="105"/>
      <c r="O7" s="105"/>
      <c r="P7" s="105"/>
      <c r="Q7" s="105"/>
      <c r="R7" s="105"/>
      <c r="S7" s="105"/>
      <c r="T7" s="105"/>
      <c r="U7" s="105"/>
      <c r="V7" s="105"/>
    </row>
    <row r="8" spans="1:22" ht="15" customHeight="1">
      <c r="A8" s="77" t="s">
        <v>89</v>
      </c>
      <c r="B8" s="114"/>
      <c r="C8" s="74" t="s">
        <v>13</v>
      </c>
      <c r="D8" s="69"/>
      <c r="E8" s="105"/>
      <c r="F8" s="105"/>
      <c r="G8" s="105"/>
      <c r="H8" s="105"/>
      <c r="I8" s="105"/>
      <c r="J8" s="105"/>
      <c r="K8" s="105"/>
      <c r="L8" s="105"/>
      <c r="M8" s="105"/>
      <c r="N8" s="105"/>
      <c r="O8" s="105"/>
      <c r="P8" s="105"/>
      <c r="Q8" s="105"/>
      <c r="R8" s="105"/>
      <c r="S8" s="105"/>
      <c r="T8" s="105"/>
      <c r="U8" s="105"/>
      <c r="V8" s="105"/>
    </row>
    <row r="9" spans="1:22" ht="15" customHeight="1">
      <c r="A9" s="77" t="s">
        <v>133</v>
      </c>
      <c r="B9" s="114"/>
      <c r="C9" s="74" t="s">
        <v>14</v>
      </c>
      <c r="D9" s="69"/>
      <c r="E9" s="105"/>
      <c r="F9" s="105"/>
      <c r="G9" s="105"/>
      <c r="H9" s="105"/>
      <c r="I9" s="105"/>
      <c r="J9" s="105"/>
      <c r="K9" s="105"/>
      <c r="L9" s="105"/>
      <c r="M9" s="105"/>
      <c r="N9" s="105"/>
      <c r="O9" s="105"/>
      <c r="P9" s="105"/>
      <c r="Q9" s="105"/>
      <c r="R9" s="105"/>
      <c r="S9" s="105"/>
      <c r="T9" s="105"/>
      <c r="U9" s="105"/>
      <c r="V9" s="105"/>
    </row>
    <row r="10" spans="1:22" ht="15" customHeight="1">
      <c r="A10" s="77" t="s">
        <v>91</v>
      </c>
      <c r="B10" s="114"/>
      <c r="C10" s="74" t="s">
        <v>137</v>
      </c>
      <c r="D10" s="69"/>
      <c r="E10" s="105"/>
      <c r="F10" s="105"/>
      <c r="G10" s="105"/>
      <c r="H10" s="105"/>
      <c r="I10" s="105"/>
      <c r="J10" s="105"/>
      <c r="K10" s="105"/>
      <c r="L10" s="105"/>
      <c r="M10" s="105"/>
      <c r="N10" s="105"/>
      <c r="O10" s="105"/>
      <c r="P10" s="105"/>
      <c r="Q10" s="105"/>
      <c r="R10" s="105"/>
      <c r="S10" s="105"/>
      <c r="T10" s="105"/>
      <c r="U10" s="105"/>
      <c r="V10" s="105"/>
    </row>
    <row r="11" spans="1:22" ht="15" customHeight="1">
      <c r="A11" s="77" t="s">
        <v>134</v>
      </c>
      <c r="B11" s="114"/>
      <c r="C11" s="178" t="s">
        <v>144</v>
      </c>
      <c r="D11" s="69"/>
      <c r="E11" s="105"/>
      <c r="F11" s="105"/>
      <c r="G11" s="105"/>
      <c r="H11" s="105"/>
      <c r="I11" s="105"/>
      <c r="J11" s="105"/>
      <c r="K11" s="105"/>
      <c r="L11" s="105"/>
      <c r="M11" s="105"/>
      <c r="N11" s="105"/>
      <c r="O11" s="105"/>
      <c r="P11" s="105"/>
      <c r="Q11" s="105"/>
      <c r="R11" s="105"/>
      <c r="S11" s="105"/>
      <c r="T11" s="105"/>
      <c r="U11" s="105"/>
      <c r="V11" s="105"/>
    </row>
    <row r="12" spans="1:22" ht="15" customHeight="1">
      <c r="A12" s="77" t="s">
        <v>135</v>
      </c>
      <c r="B12" s="114"/>
      <c r="C12" s="178" t="s">
        <v>35</v>
      </c>
      <c r="D12" s="229">
        <v>367.64</v>
      </c>
      <c r="E12" s="105"/>
      <c r="F12" s="105"/>
      <c r="G12" s="105"/>
      <c r="H12" s="105"/>
      <c r="I12" s="105"/>
      <c r="J12" s="105"/>
      <c r="K12" s="105"/>
      <c r="L12" s="105"/>
      <c r="M12" s="105"/>
      <c r="N12" s="105"/>
      <c r="O12" s="105"/>
      <c r="P12" s="105"/>
      <c r="Q12" s="105"/>
      <c r="R12" s="105"/>
      <c r="S12" s="105"/>
      <c r="T12" s="105"/>
      <c r="U12" s="105"/>
      <c r="V12" s="105"/>
    </row>
    <row r="13" spans="1:22" ht="15" customHeight="1">
      <c r="A13" s="113" t="s">
        <v>9</v>
      </c>
      <c r="B13" s="115"/>
      <c r="C13" s="178" t="s">
        <v>139</v>
      </c>
      <c r="D13" s="229">
        <v>50.41</v>
      </c>
      <c r="E13" s="105"/>
      <c r="F13" s="105"/>
      <c r="G13" s="105"/>
      <c r="H13" s="105"/>
      <c r="I13" s="105"/>
      <c r="J13" s="105"/>
      <c r="K13" s="105"/>
      <c r="L13" s="105"/>
      <c r="M13" s="105"/>
      <c r="N13" s="105"/>
      <c r="O13" s="105"/>
      <c r="P13" s="105"/>
      <c r="Q13" s="105"/>
      <c r="R13" s="105"/>
      <c r="S13" s="105"/>
      <c r="T13" s="105"/>
      <c r="U13" s="105"/>
      <c r="V13" s="105"/>
    </row>
    <row r="14" spans="1:22" ht="15" customHeight="1">
      <c r="A14" s="77" t="s">
        <v>136</v>
      </c>
      <c r="B14" s="115"/>
      <c r="C14" s="178" t="s">
        <v>140</v>
      </c>
      <c r="D14" s="229">
        <v>17.68</v>
      </c>
      <c r="E14" s="105"/>
      <c r="F14" s="105"/>
      <c r="G14" s="105"/>
      <c r="H14" s="105"/>
      <c r="I14" s="105"/>
      <c r="J14" s="105"/>
      <c r="K14" s="105"/>
      <c r="L14" s="105"/>
      <c r="M14" s="105"/>
      <c r="N14" s="105"/>
      <c r="O14" s="105"/>
      <c r="P14" s="105"/>
      <c r="Q14" s="105"/>
      <c r="R14" s="105"/>
      <c r="S14" s="105"/>
      <c r="T14" s="105"/>
      <c r="U14" s="105"/>
      <c r="V14" s="105"/>
    </row>
    <row r="15" spans="2:22" ht="15" customHeight="1">
      <c r="B15" s="115"/>
      <c r="C15" s="178" t="s">
        <v>10</v>
      </c>
      <c r="D15" s="229">
        <v>32.73</v>
      </c>
      <c r="E15" s="105"/>
      <c r="F15" s="105"/>
      <c r="G15" s="105"/>
      <c r="H15" s="105"/>
      <c r="I15" s="105"/>
      <c r="J15" s="105"/>
      <c r="K15" s="105"/>
      <c r="L15" s="105"/>
      <c r="M15" s="105"/>
      <c r="N15" s="105"/>
      <c r="O15" s="105"/>
      <c r="P15" s="105"/>
      <c r="Q15" s="105"/>
      <c r="R15" s="105"/>
      <c r="S15" s="105"/>
      <c r="T15" s="105"/>
      <c r="U15" s="105"/>
      <c r="V15" s="105"/>
    </row>
    <row r="16" spans="1:22" ht="15" customHeight="1">
      <c r="A16" s="77"/>
      <c r="B16" s="115"/>
      <c r="C16" s="178" t="s">
        <v>141</v>
      </c>
      <c r="D16" s="69"/>
      <c r="E16" s="105"/>
      <c r="F16" s="105"/>
      <c r="G16" s="105"/>
      <c r="H16" s="105"/>
      <c r="I16" s="105"/>
      <c r="J16" s="105"/>
      <c r="K16" s="105"/>
      <c r="L16" s="105"/>
      <c r="M16" s="105"/>
      <c r="N16" s="105"/>
      <c r="O16" s="105"/>
      <c r="P16" s="105"/>
      <c r="Q16" s="105"/>
      <c r="R16" s="105"/>
      <c r="S16" s="105"/>
      <c r="T16" s="105"/>
      <c r="U16" s="105"/>
      <c r="V16" s="105"/>
    </row>
    <row r="17" spans="1:22" ht="15" customHeight="1">
      <c r="A17" s="53"/>
      <c r="B17" s="115"/>
      <c r="C17" s="178" t="s">
        <v>142</v>
      </c>
      <c r="D17" s="69">
        <v>30.07</v>
      </c>
      <c r="E17" s="105"/>
      <c r="F17" s="105"/>
      <c r="G17" s="105"/>
      <c r="H17" s="105"/>
      <c r="I17" s="105"/>
      <c r="J17" s="105"/>
      <c r="K17" s="105"/>
      <c r="L17" s="105"/>
      <c r="M17" s="105"/>
      <c r="N17" s="105"/>
      <c r="O17" s="105"/>
      <c r="P17" s="105"/>
      <c r="Q17" s="105"/>
      <c r="R17" s="105"/>
      <c r="S17" s="105"/>
      <c r="T17" s="105"/>
      <c r="U17" s="105"/>
      <c r="V17" s="105"/>
    </row>
    <row r="18" spans="1:22" ht="15" customHeight="1">
      <c r="A18" s="53"/>
      <c r="B18" s="115"/>
      <c r="C18" s="178" t="s">
        <v>11</v>
      </c>
      <c r="D18" s="69">
        <v>30.07</v>
      </c>
      <c r="E18" s="105"/>
      <c r="F18" s="105"/>
      <c r="G18" s="105"/>
      <c r="H18" s="105"/>
      <c r="I18" s="105"/>
      <c r="J18" s="105"/>
      <c r="K18" s="105"/>
      <c r="L18" s="105"/>
      <c r="M18" s="105"/>
      <c r="N18" s="105"/>
      <c r="O18" s="105"/>
      <c r="P18" s="105"/>
      <c r="Q18" s="105"/>
      <c r="R18" s="105"/>
      <c r="S18" s="105"/>
      <c r="T18" s="105"/>
      <c r="U18" s="105"/>
      <c r="V18" s="105"/>
    </row>
    <row r="19" spans="1:22" ht="15" customHeight="1">
      <c r="A19" s="53"/>
      <c r="B19" s="115"/>
      <c r="C19" s="178" t="s">
        <v>12</v>
      </c>
      <c r="D19" s="69">
        <v>30.07</v>
      </c>
      <c r="E19" s="105"/>
      <c r="F19" s="105"/>
      <c r="G19" s="105"/>
      <c r="H19" s="105"/>
      <c r="I19" s="105"/>
      <c r="J19" s="105"/>
      <c r="K19" s="105"/>
      <c r="L19" s="105"/>
      <c r="M19" s="105"/>
      <c r="N19" s="105"/>
      <c r="O19" s="105"/>
      <c r="P19" s="105"/>
      <c r="Q19" s="105"/>
      <c r="R19" s="105"/>
      <c r="S19" s="105"/>
      <c r="T19" s="105"/>
      <c r="U19" s="105"/>
      <c r="V19" s="105"/>
    </row>
    <row r="20" spans="1:22" ht="15" customHeight="1">
      <c r="A20" s="53"/>
      <c r="B20" s="115"/>
      <c r="C20" s="178" t="s">
        <v>36</v>
      </c>
      <c r="D20" s="69">
        <v>25.04</v>
      </c>
      <c r="E20" s="105"/>
      <c r="F20" s="105"/>
      <c r="G20" s="105"/>
      <c r="H20" s="105"/>
      <c r="I20" s="105"/>
      <c r="J20" s="105"/>
      <c r="K20" s="105"/>
      <c r="L20" s="105"/>
      <c r="M20" s="105"/>
      <c r="N20" s="105"/>
      <c r="O20" s="105"/>
      <c r="P20" s="105"/>
      <c r="Q20" s="105"/>
      <c r="R20" s="105"/>
      <c r="S20" s="105"/>
      <c r="T20" s="105"/>
      <c r="U20" s="105"/>
      <c r="V20" s="105"/>
    </row>
    <row r="21" spans="1:22" ht="15" customHeight="1">
      <c r="A21" s="53"/>
      <c r="B21" s="115"/>
      <c r="C21" s="178" t="s">
        <v>15</v>
      </c>
      <c r="D21" s="69">
        <v>25.04</v>
      </c>
      <c r="E21" s="105"/>
      <c r="F21" s="105"/>
      <c r="G21" s="105"/>
      <c r="H21" s="105"/>
      <c r="I21" s="105"/>
      <c r="J21" s="105"/>
      <c r="K21" s="105"/>
      <c r="L21" s="105"/>
      <c r="M21" s="105"/>
      <c r="N21" s="105"/>
      <c r="O21" s="105"/>
      <c r="P21" s="105"/>
      <c r="Q21" s="105"/>
      <c r="R21" s="105"/>
      <c r="S21" s="105"/>
      <c r="T21" s="105"/>
      <c r="U21" s="105"/>
      <c r="V21" s="105"/>
    </row>
    <row r="22" spans="1:22" ht="15" customHeight="1">
      <c r="A22" s="53"/>
      <c r="B22" s="115"/>
      <c r="C22" s="178" t="s">
        <v>16</v>
      </c>
      <c r="D22" s="69">
        <v>25.04</v>
      </c>
      <c r="E22" s="105"/>
      <c r="F22" s="105"/>
      <c r="G22" s="105"/>
      <c r="H22" s="105"/>
      <c r="I22" s="105"/>
      <c r="J22" s="105"/>
      <c r="K22" s="105"/>
      <c r="L22" s="105"/>
      <c r="M22" s="105"/>
      <c r="N22" s="105"/>
      <c r="O22" s="105"/>
      <c r="P22" s="105"/>
      <c r="Q22" s="105"/>
      <c r="R22" s="105"/>
      <c r="S22" s="105"/>
      <c r="T22" s="105"/>
      <c r="U22" s="105"/>
      <c r="V22" s="105"/>
    </row>
    <row r="23" spans="1:22" ht="15" customHeight="1">
      <c r="A23" s="53"/>
      <c r="B23" s="115"/>
      <c r="C23" s="178" t="s">
        <v>143</v>
      </c>
      <c r="D23" s="69"/>
      <c r="E23" s="105"/>
      <c r="F23" s="105"/>
      <c r="G23" s="105"/>
      <c r="H23" s="105"/>
      <c r="I23" s="105"/>
      <c r="J23" s="105"/>
      <c r="K23" s="105"/>
      <c r="L23" s="105"/>
      <c r="M23" s="105"/>
      <c r="N23" s="105"/>
      <c r="O23" s="105"/>
      <c r="P23" s="105"/>
      <c r="Q23" s="105"/>
      <c r="R23" s="105"/>
      <c r="S23" s="105"/>
      <c r="T23" s="105"/>
      <c r="U23" s="105"/>
      <c r="V23" s="105"/>
    </row>
    <row r="24" spans="1:22" ht="15" customHeight="1">
      <c r="A24" s="77"/>
      <c r="B24" s="115"/>
      <c r="C24" s="136"/>
      <c r="D24" s="69"/>
      <c r="E24" s="105"/>
      <c r="F24" s="105"/>
      <c r="G24" s="105"/>
      <c r="H24" s="105"/>
      <c r="I24" s="105"/>
      <c r="J24" s="105"/>
      <c r="K24" s="105"/>
      <c r="L24" s="105"/>
      <c r="M24" s="105"/>
      <c r="N24" s="105"/>
      <c r="O24" s="105"/>
      <c r="P24" s="105"/>
      <c r="Q24" s="105"/>
      <c r="R24" s="105"/>
      <c r="S24" s="105"/>
      <c r="T24" s="105"/>
      <c r="U24" s="105"/>
      <c r="V24" s="118"/>
    </row>
    <row r="25" spans="1:22" s="100" customFormat="1" ht="15" customHeight="1">
      <c r="A25" s="134"/>
      <c r="B25" s="134"/>
      <c r="C25" s="134"/>
      <c r="D25" s="69"/>
      <c r="E25" s="117"/>
      <c r="F25" s="117"/>
      <c r="G25" s="117"/>
      <c r="H25" s="117"/>
      <c r="I25" s="117"/>
      <c r="J25" s="117"/>
      <c r="K25" s="117"/>
      <c r="L25" s="117"/>
      <c r="M25" s="117"/>
      <c r="N25" s="117"/>
      <c r="O25" s="117"/>
      <c r="P25" s="117"/>
      <c r="Q25" s="117"/>
      <c r="R25" s="117"/>
      <c r="S25" s="117"/>
      <c r="T25" s="117"/>
      <c r="U25" s="117"/>
      <c r="V25" s="117"/>
    </row>
    <row r="26" spans="1:4" ht="15" customHeight="1">
      <c r="A26" s="135"/>
      <c r="B26" s="135"/>
      <c r="C26" s="136"/>
      <c r="D26" s="69"/>
    </row>
    <row r="27" spans="1:4" ht="15" customHeight="1">
      <c r="A27" s="136"/>
      <c r="B27" s="136"/>
      <c r="C27" s="136"/>
      <c r="D27" s="69"/>
    </row>
    <row r="28" spans="1:4" ht="15" customHeight="1">
      <c r="A28" s="136"/>
      <c r="B28" s="136"/>
      <c r="C28" s="74"/>
      <c r="D28" s="69"/>
    </row>
    <row r="29" spans="1:4" ht="15" customHeight="1">
      <c r="A29" s="136"/>
      <c r="B29" s="136"/>
      <c r="C29" s="74"/>
      <c r="D29" s="69"/>
    </row>
    <row r="30" spans="1:4" ht="14.25">
      <c r="A30" s="116" t="s">
        <v>17</v>
      </c>
      <c r="B30" s="90">
        <f>SUM(B6,B8,B9,B10,B11,B12,B14)</f>
        <v>422.75</v>
      </c>
      <c r="C30" s="116" t="s">
        <v>105</v>
      </c>
      <c r="D30" s="90">
        <v>422.75</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A1">
      <selection activeCell="M7" sqref="M7:O7"/>
    </sheetView>
  </sheetViews>
  <sheetFormatPr defaultColWidth="9.33203125" defaultRowHeight="11.25"/>
  <cols>
    <col min="1" max="1" width="25.83203125" style="22" customWidth="1"/>
    <col min="2" max="2" width="13.5" style="22" customWidth="1"/>
    <col min="3" max="3" width="9" style="22" customWidth="1"/>
    <col min="4" max="4" width="12.83203125" style="22" customWidth="1"/>
    <col min="5" max="5" width="11.16015625" style="22" customWidth="1"/>
    <col min="6" max="6" width="10.33203125" style="22" customWidth="1"/>
    <col min="7" max="7" width="11.16015625" style="22" customWidth="1"/>
    <col min="8" max="8" width="10.33203125" style="22" customWidth="1"/>
    <col min="9" max="9" width="6.66015625" style="22" customWidth="1"/>
    <col min="10" max="10" width="10.16015625" style="22" customWidth="1"/>
    <col min="11" max="11" width="10.16015625" style="0" customWidth="1"/>
    <col min="12" max="12" width="10.66015625" style="22" customWidth="1"/>
    <col min="13" max="13" width="11.33203125" style="22" customWidth="1"/>
    <col min="14" max="14" width="10.33203125" style="22" customWidth="1"/>
    <col min="15" max="15" width="14.83203125" style="22" customWidth="1"/>
    <col min="16" max="16" width="10.66015625" style="22" customWidth="1"/>
    <col min="17" max="254" width="9.16015625" style="22" customWidth="1"/>
  </cols>
  <sheetData>
    <row r="1" spans="1:17" ht="27">
      <c r="A1" s="88" t="s">
        <v>145</v>
      </c>
      <c r="B1" s="88"/>
      <c r="C1" s="88"/>
      <c r="D1" s="88"/>
      <c r="E1" s="88"/>
      <c r="F1" s="88"/>
      <c r="G1" s="88"/>
      <c r="H1" s="88"/>
      <c r="I1" s="88"/>
      <c r="J1" s="88"/>
      <c r="K1" s="97"/>
      <c r="L1" s="88"/>
      <c r="M1" s="88"/>
      <c r="N1" s="88"/>
      <c r="O1" s="88"/>
      <c r="P1" s="88"/>
      <c r="Q1" s="89"/>
    </row>
    <row r="2" spans="15:18" ht="12">
      <c r="O2" s="282" t="s">
        <v>18</v>
      </c>
      <c r="P2" s="282"/>
      <c r="Q2"/>
      <c r="R2"/>
    </row>
    <row r="3" spans="1:18" ht="12.75" thickBot="1">
      <c r="A3" s="66" t="s">
        <v>204</v>
      </c>
      <c r="O3" s="282" t="s">
        <v>3</v>
      </c>
      <c r="P3" s="283"/>
      <c r="Q3"/>
      <c r="R3"/>
    </row>
    <row r="4" spans="1:17" s="78" customFormat="1" ht="18.75" customHeight="1">
      <c r="A4" s="277" t="s">
        <v>19</v>
      </c>
      <c r="B4" s="150" t="s">
        <v>20</v>
      </c>
      <c r="C4" s="150"/>
      <c r="D4" s="150"/>
      <c r="E4" s="150"/>
      <c r="F4" s="150"/>
      <c r="G4" s="150"/>
      <c r="H4" s="150"/>
      <c r="I4" s="150"/>
      <c r="J4" s="150"/>
      <c r="K4" s="151"/>
      <c r="L4" s="150" t="s">
        <v>21</v>
      </c>
      <c r="M4" s="150"/>
      <c r="N4" s="150"/>
      <c r="O4" s="150"/>
      <c r="P4" s="152"/>
      <c r="Q4" s="7"/>
    </row>
    <row r="5" spans="1:17" s="78" customFormat="1" ht="40.5" customHeight="1">
      <c r="A5" s="278"/>
      <c r="B5" s="279" t="s">
        <v>22</v>
      </c>
      <c r="C5" s="280" t="s">
        <v>8</v>
      </c>
      <c r="D5" s="280"/>
      <c r="E5" s="280" t="s">
        <v>88</v>
      </c>
      <c r="F5" s="280" t="s">
        <v>150</v>
      </c>
      <c r="G5" s="280" t="s">
        <v>90</v>
      </c>
      <c r="H5" s="280" t="s">
        <v>151</v>
      </c>
      <c r="I5" s="280" t="s">
        <v>135</v>
      </c>
      <c r="J5" s="280"/>
      <c r="K5" s="280" t="s">
        <v>152</v>
      </c>
      <c r="L5" s="280" t="s">
        <v>22</v>
      </c>
      <c r="M5" s="284" t="s">
        <v>23</v>
      </c>
      <c r="N5" s="284"/>
      <c r="O5" s="284"/>
      <c r="P5" s="281" t="s">
        <v>24</v>
      </c>
      <c r="Q5" s="7"/>
    </row>
    <row r="6" spans="1:17" s="78" customFormat="1" ht="64.5" customHeight="1">
      <c r="A6" s="278"/>
      <c r="B6" s="279"/>
      <c r="C6" s="16" t="s">
        <v>148</v>
      </c>
      <c r="D6" s="16" t="s">
        <v>149</v>
      </c>
      <c r="E6" s="280"/>
      <c r="F6" s="280"/>
      <c r="G6" s="280"/>
      <c r="H6" s="280"/>
      <c r="I6" s="42" t="s">
        <v>148</v>
      </c>
      <c r="J6" s="42" t="s">
        <v>149</v>
      </c>
      <c r="K6" s="280"/>
      <c r="L6" s="280"/>
      <c r="M6" s="16" t="s">
        <v>25</v>
      </c>
      <c r="N6" s="16" t="s">
        <v>26</v>
      </c>
      <c r="O6" s="16" t="s">
        <v>155</v>
      </c>
      <c r="P6" s="281"/>
      <c r="Q6" s="7"/>
    </row>
    <row r="7" spans="1:17" s="76" customFormat="1" ht="12">
      <c r="A7" s="153" t="s">
        <v>146</v>
      </c>
      <c r="B7" s="230">
        <v>422.75</v>
      </c>
      <c r="C7" s="230">
        <v>422.75</v>
      </c>
      <c r="D7" s="149">
        <f>SUM(D8:D12)</f>
        <v>0</v>
      </c>
      <c r="E7" s="149">
        <f>SUM(E8:E12)</f>
        <v>0</v>
      </c>
      <c r="F7" s="149">
        <f>SUM(F8:F12)</f>
        <v>0</v>
      </c>
      <c r="G7" s="149"/>
      <c r="H7" s="149"/>
      <c r="I7" s="149"/>
      <c r="J7" s="149"/>
      <c r="K7" s="149">
        <f>SUM(K8:K12)</f>
        <v>0</v>
      </c>
      <c r="L7" s="230">
        <v>422.75</v>
      </c>
      <c r="M7" s="230">
        <v>315.78</v>
      </c>
      <c r="N7" s="230">
        <v>68.55</v>
      </c>
      <c r="O7" s="230">
        <v>15.09</v>
      </c>
      <c r="P7" s="231">
        <v>23.33</v>
      </c>
      <c r="Q7"/>
    </row>
    <row r="8" spans="1:16" ht="12">
      <c r="A8" s="212"/>
      <c r="B8" s="138"/>
      <c r="C8" s="138"/>
      <c r="D8" s="68"/>
      <c r="E8" s="68"/>
      <c r="F8" s="68"/>
      <c r="G8" s="68"/>
      <c r="H8" s="68"/>
      <c r="I8" s="68"/>
      <c r="J8" s="68"/>
      <c r="K8" s="98"/>
      <c r="L8" s="138"/>
      <c r="M8" s="139"/>
      <c r="N8" s="139"/>
      <c r="O8" s="139"/>
      <c r="P8" s="155"/>
    </row>
    <row r="9" spans="1:16" ht="12">
      <c r="A9" s="212"/>
      <c r="B9" s="138"/>
      <c r="C9" s="138"/>
      <c r="D9" s="96"/>
      <c r="E9" s="96"/>
      <c r="F9" s="96"/>
      <c r="G9" s="96"/>
      <c r="H9" s="96"/>
      <c r="I9" s="96"/>
      <c r="J9" s="96"/>
      <c r="K9" s="99"/>
      <c r="L9" s="138"/>
      <c r="M9" s="139"/>
      <c r="N9" s="139"/>
      <c r="O9" s="139"/>
      <c r="P9" s="155"/>
    </row>
    <row r="10" spans="1:16" ht="12">
      <c r="A10" s="212"/>
      <c r="B10" s="138"/>
      <c r="C10" s="138"/>
      <c r="D10" s="81"/>
      <c r="E10" s="81"/>
      <c r="F10" s="81"/>
      <c r="G10" s="81"/>
      <c r="H10" s="81"/>
      <c r="I10" s="81"/>
      <c r="J10" s="81"/>
      <c r="K10" s="93"/>
      <c r="L10" s="138"/>
      <c r="M10" s="139"/>
      <c r="N10" s="139"/>
      <c r="O10" s="139"/>
      <c r="P10" s="155"/>
    </row>
    <row r="11" spans="1:16" ht="12">
      <c r="A11" s="154"/>
      <c r="B11" s="138"/>
      <c r="C11" s="138"/>
      <c r="D11" s="81"/>
      <c r="E11" s="81"/>
      <c r="F11" s="91"/>
      <c r="G11" s="91"/>
      <c r="H11" s="91"/>
      <c r="I11" s="91"/>
      <c r="J11" s="91"/>
      <c r="K11" s="93"/>
      <c r="L11" s="138"/>
      <c r="M11" s="139"/>
      <c r="N11" s="139"/>
      <c r="O11" s="139"/>
      <c r="P11" s="155"/>
    </row>
    <row r="12" spans="1:16" ht="12.75" thickBot="1">
      <c r="A12" s="156"/>
      <c r="B12" s="157"/>
      <c r="C12" s="157"/>
      <c r="D12" s="158"/>
      <c r="E12" s="158"/>
      <c r="F12" s="159"/>
      <c r="G12" s="159"/>
      <c r="H12" s="159"/>
      <c r="I12" s="159"/>
      <c r="J12" s="159"/>
      <c r="K12" s="160"/>
      <c r="L12" s="157"/>
      <c r="M12" s="161"/>
      <c r="N12" s="161"/>
      <c r="O12" s="161"/>
      <c r="P12" s="162"/>
    </row>
    <row r="13" spans="1:16" ht="14.25">
      <c r="A13" s="276"/>
      <c r="B13" s="276"/>
      <c r="C13" s="276"/>
      <c r="D13" s="276"/>
      <c r="E13" s="276"/>
      <c r="F13" s="276"/>
      <c r="G13" s="276"/>
      <c r="H13" s="276"/>
      <c r="I13" s="276"/>
      <c r="J13" s="276"/>
      <c r="K13" s="276"/>
      <c r="L13" s="276"/>
      <c r="M13" s="276"/>
      <c r="N13" s="276"/>
      <c r="O13" s="276"/>
      <c r="P13" s="276"/>
    </row>
    <row r="14" spans="6:11" ht="12">
      <c r="F14" s="34"/>
      <c r="G14" s="34"/>
      <c r="H14" s="34"/>
      <c r="I14" s="34"/>
      <c r="J14" s="34"/>
      <c r="K14" s="70"/>
    </row>
    <row r="15" ht="12">
      <c r="C15" s="34"/>
    </row>
  </sheetData>
  <sheetProtection/>
  <mergeCells count="15">
    <mergeCell ref="P5:P6"/>
    <mergeCell ref="O2:P2"/>
    <mergeCell ref="O3:P3"/>
    <mergeCell ref="C5:D5"/>
    <mergeCell ref="M5:O5"/>
    <mergeCell ref="A13:P13"/>
    <mergeCell ref="A4:A6"/>
    <mergeCell ref="B5:B6"/>
    <mergeCell ref="E5:E6"/>
    <mergeCell ref="F5:F6"/>
    <mergeCell ref="G5:G6"/>
    <mergeCell ref="H5:H6"/>
    <mergeCell ref="I5:J5"/>
    <mergeCell ref="K5:K6"/>
    <mergeCell ref="L5:L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30"/>
  <sheetViews>
    <sheetView showGridLines="0" showZeros="0" zoomScalePageLayoutView="0" workbookViewId="0" topLeftCell="A1">
      <selection activeCell="I13" sqref="I13"/>
    </sheetView>
  </sheetViews>
  <sheetFormatPr defaultColWidth="9.16015625" defaultRowHeight="11.25"/>
  <cols>
    <col min="1" max="1" width="20.66015625" style="22" customWidth="1"/>
    <col min="2" max="2" width="6.83203125" style="22" customWidth="1"/>
    <col min="3" max="3" width="6" style="22" customWidth="1"/>
    <col min="4" max="4" width="7.33203125" style="22" customWidth="1"/>
    <col min="5" max="5" width="43.66015625" style="22" customWidth="1"/>
    <col min="6" max="6" width="10.66015625" style="22" customWidth="1"/>
    <col min="7" max="7" width="9" style="22" customWidth="1"/>
    <col min="8" max="8" width="13.16015625" style="22" customWidth="1"/>
    <col min="9" max="9" width="9" style="22" bestFit="1" customWidth="1"/>
    <col min="10" max="10" width="10.83203125" style="22" customWidth="1"/>
    <col min="11" max="11" width="11.5" style="22" customWidth="1"/>
    <col min="12" max="12" width="7.66015625" style="0" customWidth="1"/>
    <col min="13" max="13" width="8.66015625" style="22" customWidth="1"/>
    <col min="14" max="14" width="14.5" style="22" customWidth="1"/>
    <col min="15" max="15" width="10.66015625" style="22" customWidth="1"/>
    <col min="16" max="16" width="9.33203125" style="22" customWidth="1"/>
    <col min="17" max="249" width="9.16015625" style="22" customWidth="1"/>
  </cols>
  <sheetData>
    <row r="1" spans="1:15" ht="28.5" customHeight="1">
      <c r="A1" s="288" t="s">
        <v>153</v>
      </c>
      <c r="B1" s="288"/>
      <c r="C1" s="288"/>
      <c r="D1" s="288"/>
      <c r="E1" s="288"/>
      <c r="F1" s="288"/>
      <c r="G1" s="288"/>
      <c r="H1" s="288"/>
      <c r="I1" s="288"/>
      <c r="J1" s="288"/>
      <c r="K1" s="288"/>
      <c r="L1" s="288"/>
      <c r="M1" s="288"/>
      <c r="N1" s="288"/>
      <c r="O1" s="288"/>
    </row>
    <row r="2" spans="13:15" ht="10.5" customHeight="1">
      <c r="M2"/>
      <c r="N2" s="132"/>
      <c r="O2" s="133" t="s">
        <v>28</v>
      </c>
    </row>
    <row r="3" spans="1:15" ht="17.25" customHeight="1">
      <c r="A3" s="13" t="s">
        <v>203</v>
      </c>
      <c r="B3" s="55"/>
      <c r="C3" s="55"/>
      <c r="D3" s="55"/>
      <c r="E3" s="55"/>
      <c r="M3"/>
      <c r="N3" s="289" t="s">
        <v>3</v>
      </c>
      <c r="O3" s="289"/>
    </row>
    <row r="4" spans="1:15" s="78" customFormat="1" ht="16.5" customHeight="1">
      <c r="A4" s="279" t="s">
        <v>19</v>
      </c>
      <c r="B4" s="290" t="s">
        <v>92</v>
      </c>
      <c r="C4" s="290"/>
      <c r="D4" s="290"/>
      <c r="E4" s="287" t="s">
        <v>30</v>
      </c>
      <c r="F4" s="284" t="s">
        <v>20</v>
      </c>
      <c r="G4" s="284"/>
      <c r="H4" s="284"/>
      <c r="I4" s="284"/>
      <c r="J4" s="284"/>
      <c r="K4" s="284"/>
      <c r="L4" s="284"/>
      <c r="M4" s="284"/>
      <c r="N4" s="284"/>
      <c r="O4" s="284"/>
    </row>
    <row r="5" spans="1:15" s="78" customFormat="1" ht="63" customHeight="1">
      <c r="A5" s="279"/>
      <c r="B5" s="286" t="s">
        <v>31</v>
      </c>
      <c r="C5" s="286" t="s">
        <v>32</v>
      </c>
      <c r="D5" s="286" t="s">
        <v>33</v>
      </c>
      <c r="E5" s="287"/>
      <c r="F5" s="279" t="s">
        <v>22</v>
      </c>
      <c r="G5" s="280" t="s">
        <v>8</v>
      </c>
      <c r="H5" s="280"/>
      <c r="I5" s="280" t="s">
        <v>88</v>
      </c>
      <c r="J5" s="280" t="s">
        <v>150</v>
      </c>
      <c r="K5" s="280" t="s">
        <v>90</v>
      </c>
      <c r="L5" s="280" t="s">
        <v>151</v>
      </c>
      <c r="M5" s="280" t="s">
        <v>135</v>
      </c>
      <c r="N5" s="280"/>
      <c r="O5" s="280" t="s">
        <v>152</v>
      </c>
    </row>
    <row r="6" spans="1:15" s="78" customFormat="1" ht="51.75" customHeight="1">
      <c r="A6" s="279"/>
      <c r="B6" s="286"/>
      <c r="C6" s="286"/>
      <c r="D6" s="286"/>
      <c r="E6" s="287"/>
      <c r="F6" s="279"/>
      <c r="G6" s="16" t="s">
        <v>104</v>
      </c>
      <c r="H6" s="16" t="s">
        <v>149</v>
      </c>
      <c r="I6" s="280"/>
      <c r="J6" s="280"/>
      <c r="K6" s="280"/>
      <c r="L6" s="280"/>
      <c r="M6" s="16" t="s">
        <v>148</v>
      </c>
      <c r="N6" s="16" t="s">
        <v>149</v>
      </c>
      <c r="O6" s="280"/>
    </row>
    <row r="7" spans="1:249" s="7" customFormat="1" ht="15" customHeight="1">
      <c r="A7" s="56" t="s">
        <v>218</v>
      </c>
      <c r="B7" s="57"/>
      <c r="C7" s="57"/>
      <c r="D7" s="57"/>
      <c r="E7" s="58" t="s">
        <v>22</v>
      </c>
      <c r="F7" s="230">
        <v>422.75</v>
      </c>
      <c r="G7" s="230">
        <v>422.75</v>
      </c>
      <c r="H7" s="90">
        <v>0</v>
      </c>
      <c r="I7" s="90">
        <v>0</v>
      </c>
      <c r="J7" s="90"/>
      <c r="K7" s="90"/>
      <c r="L7" s="92">
        <v>0</v>
      </c>
      <c r="M7" s="61"/>
      <c r="N7" s="61"/>
      <c r="O7" s="6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row>
    <row r="8" spans="1:15" ht="15" customHeight="1">
      <c r="A8" s="213"/>
      <c r="B8" s="232">
        <v>208</v>
      </c>
      <c r="C8" s="233"/>
      <c r="D8" s="233"/>
      <c r="E8" s="232" t="s">
        <v>35</v>
      </c>
      <c r="F8" s="230">
        <v>367.64</v>
      </c>
      <c r="G8" s="230">
        <v>367.64</v>
      </c>
      <c r="H8" s="81"/>
      <c r="I8" s="81"/>
      <c r="J8" s="81"/>
      <c r="K8" s="81"/>
      <c r="L8" s="93"/>
      <c r="M8" s="36"/>
      <c r="N8" s="36"/>
      <c r="O8" s="36"/>
    </row>
    <row r="9" spans="1:15" ht="15" customHeight="1">
      <c r="A9" s="213"/>
      <c r="B9" s="232"/>
      <c r="C9" s="233" t="s">
        <v>205</v>
      </c>
      <c r="D9" s="233"/>
      <c r="E9" s="232" t="s">
        <v>206</v>
      </c>
      <c r="F9" s="230">
        <v>317.23</v>
      </c>
      <c r="G9" s="230">
        <v>317.23</v>
      </c>
      <c r="H9" s="81"/>
      <c r="I9" s="81"/>
      <c r="J9" s="81"/>
      <c r="K9" s="81"/>
      <c r="L9" s="93"/>
      <c r="M9" s="36"/>
      <c r="N9" s="36"/>
      <c r="O9" s="36"/>
    </row>
    <row r="10" spans="1:15" ht="15" customHeight="1">
      <c r="A10" s="213"/>
      <c r="B10" s="232">
        <v>208</v>
      </c>
      <c r="C10" s="233" t="s">
        <v>207</v>
      </c>
      <c r="D10" s="233" t="s">
        <v>37</v>
      </c>
      <c r="E10" s="232" t="s">
        <v>208</v>
      </c>
      <c r="F10" s="230">
        <v>293.9</v>
      </c>
      <c r="G10" s="230">
        <v>293.9</v>
      </c>
      <c r="H10" s="81"/>
      <c r="I10" s="81"/>
      <c r="J10" s="81"/>
      <c r="K10" s="81"/>
      <c r="L10" s="93"/>
      <c r="M10" s="36"/>
      <c r="N10" s="36"/>
      <c r="O10" s="36"/>
    </row>
    <row r="11" spans="1:15" ht="15" customHeight="1">
      <c r="A11" s="213"/>
      <c r="B11" s="232">
        <v>208</v>
      </c>
      <c r="C11" s="233" t="s">
        <v>207</v>
      </c>
      <c r="D11" s="233" t="s">
        <v>205</v>
      </c>
      <c r="E11" s="232" t="s">
        <v>209</v>
      </c>
      <c r="F11" s="230">
        <v>8.9</v>
      </c>
      <c r="G11" s="230">
        <v>8.9</v>
      </c>
      <c r="H11" s="81"/>
      <c r="I11" s="81"/>
      <c r="J11" s="81"/>
      <c r="K11" s="81"/>
      <c r="L11" s="93"/>
      <c r="M11" s="36"/>
      <c r="N11" s="36"/>
      <c r="O11" s="36"/>
    </row>
    <row r="12" spans="1:15" ht="15" customHeight="1">
      <c r="A12" s="213"/>
      <c r="B12" s="232">
        <v>208</v>
      </c>
      <c r="C12" s="233" t="s">
        <v>207</v>
      </c>
      <c r="D12" s="233" t="s">
        <v>210</v>
      </c>
      <c r="E12" s="232" t="s">
        <v>211</v>
      </c>
      <c r="F12" s="230">
        <v>1.43</v>
      </c>
      <c r="G12" s="230">
        <v>1.43</v>
      </c>
      <c r="H12" s="81"/>
      <c r="I12" s="81"/>
      <c r="J12" s="81"/>
      <c r="K12" s="81"/>
      <c r="L12" s="93"/>
      <c r="M12" s="36"/>
      <c r="N12" s="36"/>
      <c r="O12" s="36"/>
    </row>
    <row r="13" spans="1:15" ht="15" customHeight="1">
      <c r="A13" s="213"/>
      <c r="B13" s="232">
        <v>208</v>
      </c>
      <c r="C13" s="233" t="s">
        <v>207</v>
      </c>
      <c r="D13" s="233" t="s">
        <v>212</v>
      </c>
      <c r="E13" s="232" t="s">
        <v>213</v>
      </c>
      <c r="F13" s="230">
        <v>13</v>
      </c>
      <c r="G13" s="230">
        <v>13</v>
      </c>
      <c r="H13" s="81"/>
      <c r="I13" s="81"/>
      <c r="J13" s="81"/>
      <c r="K13" s="81"/>
      <c r="L13" s="93"/>
      <c r="M13" s="36"/>
      <c r="N13" s="36"/>
      <c r="O13" s="36"/>
    </row>
    <row r="14" spans="1:15" ht="15" customHeight="1">
      <c r="A14" s="213"/>
      <c r="B14" s="232"/>
      <c r="C14" s="233" t="s">
        <v>214</v>
      </c>
      <c r="D14" s="233"/>
      <c r="E14" s="232" t="s">
        <v>139</v>
      </c>
      <c r="F14" s="230">
        <v>50.41</v>
      </c>
      <c r="G14" s="230">
        <v>50.41</v>
      </c>
      <c r="H14" s="81"/>
      <c r="I14" s="81"/>
      <c r="J14" s="81"/>
      <c r="K14" s="81"/>
      <c r="L14" s="93"/>
      <c r="M14" s="36"/>
      <c r="N14" s="36"/>
      <c r="O14" s="36"/>
    </row>
    <row r="15" spans="1:15" ht="15" customHeight="1">
      <c r="A15" s="213"/>
      <c r="B15" s="232">
        <v>208</v>
      </c>
      <c r="C15" s="233" t="s">
        <v>215</v>
      </c>
      <c r="D15" s="233" t="s">
        <v>37</v>
      </c>
      <c r="E15" s="232" t="s">
        <v>140</v>
      </c>
      <c r="F15" s="230">
        <v>17.68</v>
      </c>
      <c r="G15" s="230">
        <v>17.68</v>
      </c>
      <c r="H15" s="81"/>
      <c r="I15" s="81"/>
      <c r="J15" s="81"/>
      <c r="K15" s="81"/>
      <c r="L15" s="93"/>
      <c r="M15" s="36"/>
      <c r="N15" s="36"/>
      <c r="O15" s="36"/>
    </row>
    <row r="16" spans="1:15" ht="15" customHeight="1">
      <c r="A16" s="213"/>
      <c r="B16" s="232">
        <v>208</v>
      </c>
      <c r="C16" s="233" t="s">
        <v>215</v>
      </c>
      <c r="D16" s="233" t="s">
        <v>214</v>
      </c>
      <c r="E16" s="232" t="s">
        <v>10</v>
      </c>
      <c r="F16" s="230">
        <v>32.73</v>
      </c>
      <c r="G16" s="230">
        <v>32.73</v>
      </c>
      <c r="H16" s="81"/>
      <c r="I16" s="81"/>
      <c r="J16" s="81"/>
      <c r="K16" s="81"/>
      <c r="L16" s="93"/>
      <c r="M16" s="36"/>
      <c r="N16" s="36"/>
      <c r="O16" s="36"/>
    </row>
    <row r="17" spans="1:15" ht="15" customHeight="1">
      <c r="A17" s="213"/>
      <c r="B17" s="232">
        <v>210</v>
      </c>
      <c r="C17" s="233"/>
      <c r="D17" s="233"/>
      <c r="E17" s="232" t="s">
        <v>142</v>
      </c>
      <c r="F17" s="230">
        <v>30.07</v>
      </c>
      <c r="G17" s="230">
        <v>30.07</v>
      </c>
      <c r="H17" s="81"/>
      <c r="I17" s="81"/>
      <c r="J17" s="81"/>
      <c r="K17" s="81"/>
      <c r="L17" s="93"/>
      <c r="M17" s="36"/>
      <c r="N17" s="36"/>
      <c r="O17" s="36"/>
    </row>
    <row r="18" spans="1:15" ht="15" customHeight="1">
      <c r="A18" s="213"/>
      <c r="B18" s="232"/>
      <c r="C18" s="233" t="s">
        <v>216</v>
      </c>
      <c r="D18" s="233"/>
      <c r="E18" s="232" t="s">
        <v>11</v>
      </c>
      <c r="F18" s="230">
        <v>30.07</v>
      </c>
      <c r="G18" s="230">
        <v>30.07</v>
      </c>
      <c r="H18" s="81"/>
      <c r="I18" s="81"/>
      <c r="J18" s="81"/>
      <c r="K18" s="81"/>
      <c r="L18" s="93"/>
      <c r="M18" s="36"/>
      <c r="N18" s="36"/>
      <c r="O18" s="36"/>
    </row>
    <row r="19" spans="1:15" ht="15" customHeight="1">
      <c r="A19" s="213"/>
      <c r="B19" s="232">
        <v>210</v>
      </c>
      <c r="C19" s="233" t="s">
        <v>217</v>
      </c>
      <c r="D19" s="233" t="s">
        <v>37</v>
      </c>
      <c r="E19" s="232" t="s">
        <v>12</v>
      </c>
      <c r="F19" s="230">
        <v>30.07</v>
      </c>
      <c r="G19" s="230">
        <v>30.07</v>
      </c>
      <c r="H19" s="81"/>
      <c r="I19" s="81"/>
      <c r="J19" s="81"/>
      <c r="K19" s="81"/>
      <c r="L19" s="93"/>
      <c r="M19" s="36"/>
      <c r="N19" s="36"/>
      <c r="O19" s="36"/>
    </row>
    <row r="20" spans="1:15" ht="15" customHeight="1">
      <c r="A20" s="213"/>
      <c r="B20" s="232">
        <v>221</v>
      </c>
      <c r="C20" s="233"/>
      <c r="D20" s="233"/>
      <c r="E20" s="232" t="s">
        <v>36</v>
      </c>
      <c r="F20" s="230">
        <v>25.04</v>
      </c>
      <c r="G20" s="230">
        <v>25.04</v>
      </c>
      <c r="H20" s="81"/>
      <c r="I20" s="81"/>
      <c r="J20" s="81"/>
      <c r="K20" s="81"/>
      <c r="L20" s="93"/>
      <c r="M20" s="36"/>
      <c r="N20" s="36"/>
      <c r="O20" s="36"/>
    </row>
    <row r="21" spans="1:15" ht="15" customHeight="1">
      <c r="A21" s="213"/>
      <c r="B21" s="232"/>
      <c r="C21" s="233" t="s">
        <v>205</v>
      </c>
      <c r="D21" s="233"/>
      <c r="E21" s="232" t="s">
        <v>15</v>
      </c>
      <c r="F21" s="230">
        <v>25.04</v>
      </c>
      <c r="G21" s="230">
        <v>25.04</v>
      </c>
      <c r="H21" s="81"/>
      <c r="I21" s="81"/>
      <c r="J21" s="81"/>
      <c r="K21" s="81"/>
      <c r="L21" s="93"/>
      <c r="M21" s="36"/>
      <c r="N21" s="36"/>
      <c r="O21" s="36"/>
    </row>
    <row r="22" spans="1:15" ht="15" customHeight="1">
      <c r="A22" s="213"/>
      <c r="B22" s="232">
        <v>221</v>
      </c>
      <c r="C22" s="233" t="s">
        <v>207</v>
      </c>
      <c r="D22" s="233" t="s">
        <v>37</v>
      </c>
      <c r="E22" s="232" t="s">
        <v>16</v>
      </c>
      <c r="F22" s="230">
        <v>25.04</v>
      </c>
      <c r="G22" s="230">
        <v>25.04</v>
      </c>
      <c r="H22" s="81"/>
      <c r="I22" s="81"/>
      <c r="J22" s="81"/>
      <c r="K22" s="81"/>
      <c r="L22" s="93"/>
      <c r="M22" s="36"/>
      <c r="N22" s="36"/>
      <c r="O22" s="36"/>
    </row>
    <row r="23" spans="1:15" ht="21" customHeight="1" hidden="1">
      <c r="A23" s="41"/>
      <c r="B23" s="232">
        <v>210</v>
      </c>
      <c r="C23" s="233"/>
      <c r="D23" s="233"/>
      <c r="E23" s="232" t="s">
        <v>142</v>
      </c>
      <c r="F23" s="68">
        <f aca="true" t="shared" si="0" ref="F23:F29">SUM(G23:L23)</f>
        <v>0</v>
      </c>
      <c r="G23" s="91"/>
      <c r="H23" s="91"/>
      <c r="I23" s="81"/>
      <c r="J23" s="81"/>
      <c r="K23" s="81"/>
      <c r="L23" s="93"/>
      <c r="M23" s="36"/>
      <c r="N23" s="36"/>
      <c r="O23" s="36"/>
    </row>
    <row r="24" spans="1:15" ht="21" customHeight="1" hidden="1">
      <c r="A24" s="41"/>
      <c r="B24" s="232"/>
      <c r="C24" s="233" t="s">
        <v>216</v>
      </c>
      <c r="D24" s="233"/>
      <c r="E24" s="232" t="s">
        <v>11</v>
      </c>
      <c r="F24" s="68">
        <f t="shared" si="0"/>
        <v>0</v>
      </c>
      <c r="G24" s="91"/>
      <c r="H24" s="91"/>
      <c r="I24" s="91"/>
      <c r="J24" s="81"/>
      <c r="K24" s="81"/>
      <c r="L24" s="93"/>
      <c r="M24" s="36"/>
      <c r="N24" s="36"/>
      <c r="O24" s="36"/>
    </row>
    <row r="25" spans="1:15" ht="21" customHeight="1" hidden="1">
      <c r="A25" s="41"/>
      <c r="B25" s="232">
        <v>210</v>
      </c>
      <c r="C25" s="233" t="s">
        <v>217</v>
      </c>
      <c r="D25" s="233" t="s">
        <v>37</v>
      </c>
      <c r="E25" s="232" t="s">
        <v>12</v>
      </c>
      <c r="F25" s="68">
        <f t="shared" si="0"/>
        <v>0</v>
      </c>
      <c r="G25" s="91"/>
      <c r="H25" s="91"/>
      <c r="I25" s="91"/>
      <c r="J25" s="91"/>
      <c r="K25" s="91"/>
      <c r="L25" s="94"/>
      <c r="M25" s="36"/>
      <c r="N25" s="36"/>
      <c r="O25" s="36"/>
    </row>
    <row r="26" spans="1:15" ht="21" customHeight="1" hidden="1">
      <c r="A26" s="41"/>
      <c r="B26" s="232">
        <v>221</v>
      </c>
      <c r="C26" s="233"/>
      <c r="D26" s="233"/>
      <c r="E26" s="232" t="s">
        <v>36</v>
      </c>
      <c r="F26" s="68">
        <f t="shared" si="0"/>
        <v>0</v>
      </c>
      <c r="G26" s="91"/>
      <c r="H26" s="91"/>
      <c r="I26" s="91"/>
      <c r="J26" s="91"/>
      <c r="K26" s="91"/>
      <c r="L26" s="94"/>
      <c r="M26" s="36"/>
      <c r="N26" s="36"/>
      <c r="O26" s="36"/>
    </row>
    <row r="27" spans="1:15" ht="21" customHeight="1" hidden="1">
      <c r="A27" s="41"/>
      <c r="B27" s="232"/>
      <c r="C27" s="233" t="s">
        <v>205</v>
      </c>
      <c r="D27" s="233"/>
      <c r="E27" s="232" t="s">
        <v>15</v>
      </c>
      <c r="F27" s="68">
        <f t="shared" si="0"/>
        <v>0</v>
      </c>
      <c r="G27" s="91"/>
      <c r="H27" s="91"/>
      <c r="I27" s="91"/>
      <c r="J27" s="91"/>
      <c r="K27" s="91"/>
      <c r="L27" s="94"/>
      <c r="M27" s="36"/>
      <c r="N27" s="36"/>
      <c r="O27" s="36"/>
    </row>
    <row r="28" spans="1:15" ht="21" customHeight="1" hidden="1">
      <c r="A28" s="41"/>
      <c r="B28" s="232">
        <v>221</v>
      </c>
      <c r="C28" s="233" t="s">
        <v>207</v>
      </c>
      <c r="D28" s="233" t="s">
        <v>37</v>
      </c>
      <c r="E28" s="232" t="s">
        <v>16</v>
      </c>
      <c r="F28" s="68">
        <f t="shared" si="0"/>
        <v>0</v>
      </c>
      <c r="G28" s="91"/>
      <c r="H28" s="91"/>
      <c r="I28" s="91"/>
      <c r="J28" s="91"/>
      <c r="K28" s="91"/>
      <c r="L28" s="94"/>
      <c r="M28" s="36"/>
      <c r="N28" s="36"/>
      <c r="O28" s="36"/>
    </row>
    <row r="29" spans="1:15" ht="21" customHeight="1" hidden="1">
      <c r="A29" s="41"/>
      <c r="B29" s="19"/>
      <c r="C29" s="19"/>
      <c r="D29" s="19"/>
      <c r="E29" s="40"/>
      <c r="F29" s="68">
        <f t="shared" si="0"/>
        <v>0</v>
      </c>
      <c r="G29" s="91"/>
      <c r="H29" s="91"/>
      <c r="I29" s="91"/>
      <c r="J29" s="91"/>
      <c r="K29" s="91"/>
      <c r="L29" s="94"/>
      <c r="M29" s="36"/>
      <c r="N29" s="36"/>
      <c r="O29" s="36"/>
    </row>
    <row r="30" spans="1:15" ht="14.25">
      <c r="A30" s="285"/>
      <c r="B30" s="285"/>
      <c r="C30" s="285"/>
      <c r="D30" s="285"/>
      <c r="E30" s="285"/>
      <c r="F30" s="285"/>
      <c r="G30" s="285"/>
      <c r="H30" s="285"/>
      <c r="I30" s="285"/>
      <c r="J30" s="285"/>
      <c r="K30" s="285"/>
      <c r="L30" s="285"/>
      <c r="M30" s="285"/>
      <c r="N30" s="285"/>
      <c r="O30" s="285"/>
    </row>
  </sheetData>
  <sheetProtection/>
  <mergeCells count="18">
    <mergeCell ref="O5:O6"/>
    <mergeCell ref="K5:K6"/>
    <mergeCell ref="L5:L6"/>
    <mergeCell ref="M5:N5"/>
    <mergeCell ref="A1:O1"/>
    <mergeCell ref="N3:O3"/>
    <mergeCell ref="B4:D4"/>
    <mergeCell ref="F4:O4"/>
    <mergeCell ref="A30:O30"/>
    <mergeCell ref="A4:A6"/>
    <mergeCell ref="B5:B6"/>
    <mergeCell ref="C5:C6"/>
    <mergeCell ref="D5:D6"/>
    <mergeCell ref="E4:E6"/>
    <mergeCell ref="F5:F6"/>
    <mergeCell ref="I5:I6"/>
    <mergeCell ref="J5:J6"/>
    <mergeCell ref="G5:H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3"/>
  <sheetViews>
    <sheetView showGridLines="0" showZeros="0" zoomScalePageLayoutView="0" workbookViewId="0" topLeftCell="A1">
      <selection activeCell="H16" sqref="H16"/>
    </sheetView>
  </sheetViews>
  <sheetFormatPr defaultColWidth="9.16015625" defaultRowHeight="11.25"/>
  <cols>
    <col min="1" max="1" width="23.66015625" style="22" customWidth="1"/>
    <col min="2" max="3" width="6.33203125" style="164" customWidth="1"/>
    <col min="4" max="4" width="6.16015625" style="164" customWidth="1"/>
    <col min="5" max="5" width="55.66015625" style="22" customWidth="1"/>
    <col min="6" max="6" width="14.66015625" style="22" customWidth="1"/>
    <col min="7" max="7" width="11" style="22" customWidth="1"/>
    <col min="8" max="8" width="11.83203125" style="22" customWidth="1"/>
    <col min="9" max="9" width="15.16015625" style="22" customWidth="1"/>
    <col min="10" max="10" width="13.66015625" style="22" customWidth="1"/>
    <col min="11" max="248" width="9.16015625" style="22" customWidth="1"/>
    <col min="249" max="254" width="9.16015625" style="0" customWidth="1"/>
  </cols>
  <sheetData>
    <row r="1" spans="1:11" ht="27">
      <c r="A1" s="88" t="s">
        <v>154</v>
      </c>
      <c r="B1" s="163"/>
      <c r="C1" s="163"/>
      <c r="D1" s="163"/>
      <c r="E1" s="88"/>
      <c r="F1" s="88"/>
      <c r="G1" s="88"/>
      <c r="H1" s="88"/>
      <c r="I1" s="88"/>
      <c r="J1" s="88"/>
      <c r="K1" s="89"/>
    </row>
    <row r="2" spans="9:12" ht="12">
      <c r="I2" s="282" t="s">
        <v>34</v>
      </c>
      <c r="J2" s="282"/>
      <c r="K2"/>
      <c r="L2"/>
    </row>
    <row r="3" spans="1:12" ht="17.25" customHeight="1">
      <c r="A3" s="13" t="s">
        <v>203</v>
      </c>
      <c r="B3" s="165"/>
      <c r="C3" s="165"/>
      <c r="D3" s="165"/>
      <c r="E3" s="55"/>
      <c r="I3" s="282" t="s">
        <v>3</v>
      </c>
      <c r="J3" s="291"/>
      <c r="K3"/>
      <c r="L3"/>
    </row>
    <row r="4" spans="1:11" s="78" customFormat="1" ht="19.5" customHeight="1">
      <c r="A4" s="279" t="s">
        <v>19</v>
      </c>
      <c r="B4" s="290" t="s">
        <v>29</v>
      </c>
      <c r="C4" s="290"/>
      <c r="D4" s="290"/>
      <c r="E4" s="287" t="s">
        <v>30</v>
      </c>
      <c r="F4" s="235" t="s">
        <v>21</v>
      </c>
      <c r="G4" s="235"/>
      <c r="H4" s="235"/>
      <c r="I4" s="235"/>
      <c r="J4" s="235"/>
      <c r="K4" s="7"/>
    </row>
    <row r="5" spans="1:11" s="78" customFormat="1" ht="19.5" customHeight="1">
      <c r="A5" s="279"/>
      <c r="B5" s="292" t="s">
        <v>31</v>
      </c>
      <c r="C5" s="292" t="s">
        <v>32</v>
      </c>
      <c r="D5" s="292" t="s">
        <v>33</v>
      </c>
      <c r="E5" s="287"/>
      <c r="F5" s="280" t="s">
        <v>22</v>
      </c>
      <c r="G5" s="284" t="s">
        <v>23</v>
      </c>
      <c r="H5" s="284"/>
      <c r="I5" s="284"/>
      <c r="J5" s="280" t="s">
        <v>24</v>
      </c>
      <c r="K5" s="7"/>
    </row>
    <row r="6" spans="1:11" s="78" customFormat="1" ht="39" customHeight="1">
      <c r="A6" s="279"/>
      <c r="B6" s="292"/>
      <c r="C6" s="292"/>
      <c r="D6" s="292"/>
      <c r="E6" s="287"/>
      <c r="F6" s="280"/>
      <c r="G6" s="16" t="s">
        <v>25</v>
      </c>
      <c r="H6" s="16" t="s">
        <v>26</v>
      </c>
      <c r="I6" s="16" t="s">
        <v>155</v>
      </c>
      <c r="J6" s="280"/>
      <c r="K6" s="7"/>
    </row>
    <row r="7" spans="1:248" s="7" customFormat="1" ht="17.25" customHeight="1">
      <c r="A7" s="234" t="s">
        <v>219</v>
      </c>
      <c r="B7" s="57"/>
      <c r="C7" s="57"/>
      <c r="D7" s="57"/>
      <c r="E7" s="58" t="s">
        <v>22</v>
      </c>
      <c r="F7" s="231">
        <v>422.75</v>
      </c>
      <c r="G7" s="231">
        <v>315.78</v>
      </c>
      <c r="H7" s="231">
        <v>68.55</v>
      </c>
      <c r="I7" s="231">
        <v>15.09</v>
      </c>
      <c r="J7" s="231">
        <v>23.33</v>
      </c>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row>
    <row r="8" spans="1:248" s="169" customFormat="1" ht="17.25" customHeight="1">
      <c r="A8" s="236"/>
      <c r="B8" s="167"/>
      <c r="C8" s="167"/>
      <c r="D8" s="167"/>
      <c r="E8" s="214" t="s">
        <v>104</v>
      </c>
      <c r="F8" s="231">
        <v>422.75</v>
      </c>
      <c r="G8" s="231">
        <v>315.78</v>
      </c>
      <c r="H8" s="231">
        <v>68.55</v>
      </c>
      <c r="I8" s="231">
        <v>15.09</v>
      </c>
      <c r="J8" s="231">
        <v>23.33</v>
      </c>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c r="HI8" s="168"/>
      <c r="HJ8" s="168"/>
      <c r="HK8" s="168"/>
      <c r="HL8" s="168"/>
      <c r="HM8" s="168"/>
      <c r="HN8" s="168"/>
      <c r="HO8" s="168"/>
      <c r="HP8" s="168"/>
      <c r="HQ8" s="168"/>
      <c r="HR8" s="168"/>
      <c r="HS8" s="168"/>
      <c r="HT8" s="168"/>
      <c r="HU8" s="168"/>
      <c r="HV8" s="168"/>
      <c r="HW8" s="168"/>
      <c r="HX8" s="168"/>
      <c r="HY8" s="168"/>
      <c r="HZ8" s="168"/>
      <c r="IA8" s="168"/>
      <c r="IB8" s="168"/>
      <c r="IC8" s="168"/>
      <c r="ID8" s="168"/>
      <c r="IE8" s="168"/>
      <c r="IF8" s="168"/>
      <c r="IG8" s="168"/>
      <c r="IH8" s="168"/>
      <c r="II8" s="168"/>
      <c r="IJ8" s="168"/>
      <c r="IK8" s="168"/>
      <c r="IL8" s="168"/>
      <c r="IM8" s="168"/>
      <c r="IN8" s="168"/>
    </row>
    <row r="9" spans="1:10" ht="17.25" customHeight="1">
      <c r="A9" s="36"/>
      <c r="B9" s="232">
        <v>208</v>
      </c>
      <c r="C9" s="233"/>
      <c r="D9" s="233"/>
      <c r="E9" s="232" t="s">
        <v>35</v>
      </c>
      <c r="F9" s="231">
        <v>367.64</v>
      </c>
      <c r="G9" s="230">
        <f>G10+G15</f>
        <v>260.67</v>
      </c>
      <c r="H9" s="231">
        <v>68.55</v>
      </c>
      <c r="I9" s="230">
        <f>I10+I15</f>
        <v>15.09</v>
      </c>
      <c r="J9" s="231">
        <v>23.33</v>
      </c>
    </row>
    <row r="10" spans="1:10" ht="17.25" customHeight="1">
      <c r="A10" s="41"/>
      <c r="B10" s="232"/>
      <c r="C10" s="233" t="s">
        <v>205</v>
      </c>
      <c r="D10" s="233"/>
      <c r="E10" s="232" t="s">
        <v>206</v>
      </c>
      <c r="F10" s="231">
        <v>317.23</v>
      </c>
      <c r="G10" s="230">
        <f>SUM(G11:G14)</f>
        <v>227.94</v>
      </c>
      <c r="H10" s="230">
        <v>62.53</v>
      </c>
      <c r="I10" s="230">
        <v>3.43</v>
      </c>
      <c r="J10" s="231">
        <v>23.33</v>
      </c>
    </row>
    <row r="11" spans="1:10" ht="17.25" customHeight="1">
      <c r="A11" s="41"/>
      <c r="B11" s="232">
        <v>208</v>
      </c>
      <c r="C11" s="233" t="s">
        <v>207</v>
      </c>
      <c r="D11" s="233" t="s">
        <v>37</v>
      </c>
      <c r="E11" s="232" t="s">
        <v>208</v>
      </c>
      <c r="F11" s="231">
        <v>293.9</v>
      </c>
      <c r="G11" s="230">
        <v>227.94</v>
      </c>
      <c r="H11" s="230">
        <v>62.53</v>
      </c>
      <c r="I11" s="230">
        <v>3.43</v>
      </c>
      <c r="J11" s="231">
        <v>0</v>
      </c>
    </row>
    <row r="12" spans="1:10" ht="17.25" customHeight="1">
      <c r="A12" s="41"/>
      <c r="B12" s="232">
        <v>208</v>
      </c>
      <c r="C12" s="233" t="s">
        <v>207</v>
      </c>
      <c r="D12" s="233" t="s">
        <v>205</v>
      </c>
      <c r="E12" s="232" t="s">
        <v>209</v>
      </c>
      <c r="F12" s="231">
        <v>8.9</v>
      </c>
      <c r="G12" s="99"/>
      <c r="H12" s="231"/>
      <c r="I12" s="99"/>
      <c r="J12" s="231">
        <v>8.9</v>
      </c>
    </row>
    <row r="13" spans="1:10" ht="17.25" customHeight="1">
      <c r="A13" s="41"/>
      <c r="B13" s="232">
        <v>208</v>
      </c>
      <c r="C13" s="233" t="s">
        <v>207</v>
      </c>
      <c r="D13" s="233" t="s">
        <v>210</v>
      </c>
      <c r="E13" s="232" t="s">
        <v>211</v>
      </c>
      <c r="F13" s="231">
        <v>1.43</v>
      </c>
      <c r="G13" s="99"/>
      <c r="H13" s="231"/>
      <c r="I13" s="99"/>
      <c r="J13" s="231">
        <v>1.43</v>
      </c>
    </row>
    <row r="14" spans="1:10" ht="17.25" customHeight="1">
      <c r="A14" s="41"/>
      <c r="B14" s="232">
        <v>208</v>
      </c>
      <c r="C14" s="233" t="s">
        <v>207</v>
      </c>
      <c r="D14" s="233" t="s">
        <v>212</v>
      </c>
      <c r="E14" s="232" t="s">
        <v>213</v>
      </c>
      <c r="F14" s="231">
        <v>13</v>
      </c>
      <c r="G14" s="99"/>
      <c r="H14" s="231"/>
      <c r="I14" s="99"/>
      <c r="J14" s="231">
        <v>13</v>
      </c>
    </row>
    <row r="15" spans="1:10" ht="17.25" customHeight="1">
      <c r="A15" s="41"/>
      <c r="B15" s="232"/>
      <c r="C15" s="233" t="s">
        <v>214</v>
      </c>
      <c r="D15" s="233"/>
      <c r="E15" s="232" t="s">
        <v>139</v>
      </c>
      <c r="F15" s="231">
        <v>50.41</v>
      </c>
      <c r="G15" s="230">
        <f>SUM(G16:G17)</f>
        <v>32.73</v>
      </c>
      <c r="H15" s="230">
        <v>6.02</v>
      </c>
      <c r="I15" s="230">
        <f>SUM(I16:I17)</f>
        <v>11.66</v>
      </c>
      <c r="J15" s="99"/>
    </row>
    <row r="16" spans="1:10" ht="17.25" customHeight="1">
      <c r="A16" s="41"/>
      <c r="B16" s="232">
        <v>208</v>
      </c>
      <c r="C16" s="233" t="s">
        <v>215</v>
      </c>
      <c r="D16" s="233" t="s">
        <v>37</v>
      </c>
      <c r="E16" s="232" t="s">
        <v>140</v>
      </c>
      <c r="F16" s="231">
        <v>17.68</v>
      </c>
      <c r="G16" s="99"/>
      <c r="H16" s="230">
        <v>6.02</v>
      </c>
      <c r="I16" s="230">
        <v>11.66</v>
      </c>
      <c r="J16" s="99"/>
    </row>
    <row r="17" spans="1:10" ht="17.25" customHeight="1">
      <c r="A17" s="41"/>
      <c r="B17" s="232">
        <v>208</v>
      </c>
      <c r="C17" s="233" t="s">
        <v>215</v>
      </c>
      <c r="D17" s="233" t="s">
        <v>214</v>
      </c>
      <c r="E17" s="232" t="s">
        <v>10</v>
      </c>
      <c r="F17" s="231">
        <v>32.73</v>
      </c>
      <c r="G17" s="231">
        <v>32.73</v>
      </c>
      <c r="H17" s="99"/>
      <c r="I17" s="99"/>
      <c r="J17" s="99"/>
    </row>
    <row r="18" spans="1:10" ht="17.25" customHeight="1">
      <c r="A18" s="41"/>
      <c r="B18" s="232">
        <v>210</v>
      </c>
      <c r="C18" s="233"/>
      <c r="D18" s="233"/>
      <c r="E18" s="232" t="s">
        <v>142</v>
      </c>
      <c r="F18" s="231">
        <v>30.07</v>
      </c>
      <c r="G18" s="231">
        <v>30.07</v>
      </c>
      <c r="H18" s="99"/>
      <c r="I18" s="99"/>
      <c r="J18" s="99"/>
    </row>
    <row r="19" spans="1:10" ht="17.25" customHeight="1">
      <c r="A19" s="41"/>
      <c r="B19" s="232"/>
      <c r="C19" s="233" t="s">
        <v>216</v>
      </c>
      <c r="D19" s="233"/>
      <c r="E19" s="232" t="s">
        <v>11</v>
      </c>
      <c r="F19" s="231">
        <v>30.07</v>
      </c>
      <c r="G19" s="231">
        <v>30.07</v>
      </c>
      <c r="H19" s="99"/>
      <c r="I19" s="99"/>
      <c r="J19" s="99"/>
    </row>
    <row r="20" spans="1:10" ht="17.25" customHeight="1">
      <c r="A20" s="41"/>
      <c r="B20" s="232">
        <v>210</v>
      </c>
      <c r="C20" s="233" t="s">
        <v>217</v>
      </c>
      <c r="D20" s="233" t="s">
        <v>37</v>
      </c>
      <c r="E20" s="232" t="s">
        <v>12</v>
      </c>
      <c r="F20" s="231">
        <v>30.07</v>
      </c>
      <c r="G20" s="231">
        <v>30.07</v>
      </c>
      <c r="H20" s="99"/>
      <c r="I20" s="99"/>
      <c r="J20" s="99"/>
    </row>
    <row r="21" spans="1:10" ht="17.25" customHeight="1">
      <c r="A21" s="41"/>
      <c r="B21" s="232">
        <v>221</v>
      </c>
      <c r="C21" s="233"/>
      <c r="D21" s="233"/>
      <c r="E21" s="232" t="s">
        <v>36</v>
      </c>
      <c r="F21" s="231">
        <v>25.04</v>
      </c>
      <c r="G21" s="231">
        <v>25.04</v>
      </c>
      <c r="H21" s="99"/>
      <c r="I21" s="99"/>
      <c r="J21" s="99"/>
    </row>
    <row r="22" spans="1:10" ht="17.25" customHeight="1">
      <c r="A22" s="41"/>
      <c r="B22" s="232"/>
      <c r="C22" s="233" t="s">
        <v>205</v>
      </c>
      <c r="D22" s="233"/>
      <c r="E22" s="232" t="s">
        <v>15</v>
      </c>
      <c r="F22" s="231">
        <v>25.04</v>
      </c>
      <c r="G22" s="231">
        <v>25.04</v>
      </c>
      <c r="H22" s="99"/>
      <c r="I22" s="99"/>
      <c r="J22" s="99"/>
    </row>
    <row r="23" spans="1:10" ht="17.25" customHeight="1">
      <c r="A23" s="41"/>
      <c r="B23" s="232">
        <v>221</v>
      </c>
      <c r="C23" s="233" t="s">
        <v>207</v>
      </c>
      <c r="D23" s="233" t="s">
        <v>37</v>
      </c>
      <c r="E23" s="232" t="s">
        <v>16</v>
      </c>
      <c r="F23" s="231">
        <v>25.04</v>
      </c>
      <c r="G23" s="231">
        <v>25.04</v>
      </c>
      <c r="H23" s="99"/>
      <c r="I23" s="99"/>
      <c r="J23" s="99"/>
    </row>
  </sheetData>
  <sheetProtection/>
  <mergeCells count="11">
    <mergeCell ref="A4:A6"/>
    <mergeCell ref="B5:B6"/>
    <mergeCell ref="C5:C6"/>
    <mergeCell ref="D5:D6"/>
    <mergeCell ref="J5:J6"/>
    <mergeCell ref="I2:J2"/>
    <mergeCell ref="I3:J3"/>
    <mergeCell ref="B4:D4"/>
    <mergeCell ref="G5:I5"/>
    <mergeCell ref="E4:E6"/>
    <mergeCell ref="F5:F6"/>
  </mergeCells>
  <printOptions horizontalCentered="1" verticalCentered="1"/>
  <pageMargins left="0.45" right="0.35433070866141736" top="0.41" bottom="0.4" header="0.33" footer="0.26"/>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2"/>
  <sheetViews>
    <sheetView showGridLines="0" showZeros="0" zoomScalePageLayoutView="0" workbookViewId="0" topLeftCell="A1">
      <selection activeCell="M29" sqref="M29"/>
    </sheetView>
  </sheetViews>
  <sheetFormatPr defaultColWidth="9.16015625" defaultRowHeight="11.25"/>
  <cols>
    <col min="1" max="1" width="5.83203125" style="22" customWidth="1"/>
    <col min="2" max="2" width="5.5" style="22" customWidth="1"/>
    <col min="3" max="3" width="5.16015625" style="22" customWidth="1"/>
    <col min="4" max="4" width="42" style="22" customWidth="1"/>
    <col min="5" max="6" width="11" style="22" bestFit="1" customWidth="1"/>
    <col min="7" max="7" width="17" style="22" customWidth="1"/>
    <col min="8" max="8" width="12.33203125" style="22" customWidth="1"/>
    <col min="9" max="9" width="17" style="22" customWidth="1"/>
    <col min="10" max="10" width="9" style="22" bestFit="1" customWidth="1"/>
    <col min="11" max="11" width="10" style="22" customWidth="1"/>
    <col min="12" max="12" width="10.83203125" style="22" customWidth="1"/>
    <col min="13" max="13" width="14" style="22" customWidth="1"/>
    <col min="14" max="14" width="13.83203125" style="22" customWidth="1"/>
    <col min="15" max="247" width="9.16015625" style="22" customWidth="1"/>
    <col min="248" max="253" width="9.16015625" style="0" customWidth="1"/>
  </cols>
  <sheetData>
    <row r="1" spans="1:14" ht="25.5" customHeight="1">
      <c r="A1" s="288" t="s">
        <v>156</v>
      </c>
      <c r="B1" s="288"/>
      <c r="C1" s="288"/>
      <c r="D1" s="288"/>
      <c r="E1" s="288"/>
      <c r="F1" s="288"/>
      <c r="G1" s="288"/>
      <c r="H1" s="288"/>
      <c r="I1" s="288"/>
      <c r="J1" s="288"/>
      <c r="K1" s="288"/>
      <c r="L1" s="288"/>
      <c r="M1" s="288"/>
      <c r="N1" s="288"/>
    </row>
    <row r="2" spans="1:14" ht="17.25" customHeight="1">
      <c r="A2" s="86"/>
      <c r="B2" s="86"/>
      <c r="C2" s="86"/>
      <c r="D2" s="86"/>
      <c r="E2" s="86"/>
      <c r="F2" s="86"/>
      <c r="G2" s="86"/>
      <c r="H2" s="86"/>
      <c r="I2" s="86"/>
      <c r="J2" s="86"/>
      <c r="L2"/>
      <c r="N2" s="65" t="s">
        <v>38</v>
      </c>
    </row>
    <row r="3" spans="1:14" ht="17.25" customHeight="1">
      <c r="A3" s="13" t="s">
        <v>203</v>
      </c>
      <c r="B3" s="55"/>
      <c r="C3" s="55"/>
      <c r="D3" s="141"/>
      <c r="I3" s="87"/>
      <c r="J3" s="87"/>
      <c r="L3"/>
      <c r="N3" s="75" t="s">
        <v>3</v>
      </c>
    </row>
    <row r="4" spans="1:14" s="78" customFormat="1" ht="18" customHeight="1">
      <c r="A4" s="290" t="s">
        <v>29</v>
      </c>
      <c r="B4" s="290"/>
      <c r="C4" s="290"/>
      <c r="D4" s="259" t="s">
        <v>30</v>
      </c>
      <c r="E4" s="280" t="s">
        <v>157</v>
      </c>
      <c r="F4" s="280"/>
      <c r="G4" s="280"/>
      <c r="H4" s="280"/>
      <c r="I4" s="280"/>
      <c r="J4" s="280"/>
      <c r="K4" s="280"/>
      <c r="L4" s="280"/>
      <c r="M4" s="280"/>
      <c r="N4" s="280"/>
    </row>
    <row r="5" spans="1:14" s="78" customFormat="1" ht="33" customHeight="1">
      <c r="A5" s="257" t="s">
        <v>31</v>
      </c>
      <c r="B5" s="257" t="s">
        <v>32</v>
      </c>
      <c r="C5" s="257" t="s">
        <v>33</v>
      </c>
      <c r="D5" s="260"/>
      <c r="E5" s="279" t="s">
        <v>22</v>
      </c>
      <c r="F5" s="280" t="s">
        <v>8</v>
      </c>
      <c r="G5" s="280"/>
      <c r="H5" s="280" t="s">
        <v>88</v>
      </c>
      <c r="I5" s="280" t="s">
        <v>150</v>
      </c>
      <c r="J5" s="280" t="s">
        <v>90</v>
      </c>
      <c r="K5" s="280" t="s">
        <v>151</v>
      </c>
      <c r="L5" s="280" t="s">
        <v>135</v>
      </c>
      <c r="M5" s="280"/>
      <c r="N5" s="280" t="s">
        <v>152</v>
      </c>
    </row>
    <row r="6" spans="1:14" s="78" customFormat="1" ht="36">
      <c r="A6" s="258"/>
      <c r="B6" s="258"/>
      <c r="C6" s="258"/>
      <c r="D6" s="261"/>
      <c r="E6" s="279"/>
      <c r="F6" s="16" t="s">
        <v>104</v>
      </c>
      <c r="G6" s="16" t="s">
        <v>149</v>
      </c>
      <c r="H6" s="280"/>
      <c r="I6" s="280"/>
      <c r="J6" s="280"/>
      <c r="K6" s="280"/>
      <c r="L6" s="16" t="s">
        <v>148</v>
      </c>
      <c r="M6" s="16" t="s">
        <v>149</v>
      </c>
      <c r="N6" s="280"/>
    </row>
    <row r="7" spans="1:247" s="7" customFormat="1" ht="15" customHeight="1">
      <c r="A7" s="73"/>
      <c r="B7" s="73"/>
      <c r="C7" s="73"/>
      <c r="D7" s="74" t="s">
        <v>22</v>
      </c>
      <c r="E7" s="230">
        <v>422.75</v>
      </c>
      <c r="F7" s="230">
        <v>422.75</v>
      </c>
      <c r="G7" s="59"/>
      <c r="H7" s="59"/>
      <c r="I7" s="69"/>
      <c r="J7" s="59"/>
      <c r="K7" s="59"/>
      <c r="L7" s="61"/>
      <c r="M7" s="61"/>
      <c r="N7" s="6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row>
    <row r="8" spans="1:14" ht="15" customHeight="1">
      <c r="A8" s="232">
        <v>208</v>
      </c>
      <c r="B8" s="233"/>
      <c r="C8" s="233"/>
      <c r="D8" s="232" t="s">
        <v>35</v>
      </c>
      <c r="E8" s="230">
        <v>367.64</v>
      </c>
      <c r="F8" s="230">
        <v>367.64</v>
      </c>
      <c r="G8" s="49"/>
      <c r="H8" s="49"/>
      <c r="I8" s="69"/>
      <c r="J8" s="49"/>
      <c r="K8" s="36"/>
      <c r="L8" s="36"/>
      <c r="M8" s="36"/>
      <c r="N8" s="36"/>
    </row>
    <row r="9" spans="1:14" ht="15" customHeight="1">
      <c r="A9" s="232"/>
      <c r="B9" s="233" t="s">
        <v>205</v>
      </c>
      <c r="C9" s="233"/>
      <c r="D9" s="232" t="s">
        <v>206</v>
      </c>
      <c r="E9" s="230">
        <v>317.23</v>
      </c>
      <c r="F9" s="230">
        <v>317.23</v>
      </c>
      <c r="G9" s="49"/>
      <c r="H9" s="49"/>
      <c r="I9" s="69"/>
      <c r="J9" s="49"/>
      <c r="K9" s="36"/>
      <c r="L9" s="36"/>
      <c r="M9" s="36"/>
      <c r="N9" s="36"/>
    </row>
    <row r="10" spans="1:14" ht="15" customHeight="1">
      <c r="A10" s="232">
        <v>208</v>
      </c>
      <c r="B10" s="233" t="s">
        <v>207</v>
      </c>
      <c r="C10" s="233" t="s">
        <v>37</v>
      </c>
      <c r="D10" s="232" t="s">
        <v>208</v>
      </c>
      <c r="E10" s="230">
        <v>293.9</v>
      </c>
      <c r="F10" s="230">
        <v>293.9</v>
      </c>
      <c r="G10" s="49"/>
      <c r="H10" s="49"/>
      <c r="I10" s="69"/>
      <c r="J10" s="49"/>
      <c r="K10" s="36"/>
      <c r="L10" s="36"/>
      <c r="M10" s="36"/>
      <c r="N10" s="36"/>
    </row>
    <row r="11" spans="1:14" ht="15" customHeight="1">
      <c r="A11" s="232">
        <v>208</v>
      </c>
      <c r="B11" s="233" t="s">
        <v>207</v>
      </c>
      <c r="C11" s="233" t="s">
        <v>205</v>
      </c>
      <c r="D11" s="232" t="s">
        <v>209</v>
      </c>
      <c r="E11" s="230">
        <v>8.9</v>
      </c>
      <c r="F11" s="230">
        <v>8.9</v>
      </c>
      <c r="G11" s="49"/>
      <c r="H11" s="49"/>
      <c r="I11" s="69"/>
      <c r="J11" s="49"/>
      <c r="K11" s="36"/>
      <c r="L11" s="36"/>
      <c r="M11" s="36"/>
      <c r="N11" s="36"/>
    </row>
    <row r="12" spans="1:14" ht="15" customHeight="1">
      <c r="A12" s="232">
        <v>208</v>
      </c>
      <c r="B12" s="233" t="s">
        <v>207</v>
      </c>
      <c r="C12" s="233" t="s">
        <v>210</v>
      </c>
      <c r="D12" s="232" t="s">
        <v>211</v>
      </c>
      <c r="E12" s="230">
        <v>1.43</v>
      </c>
      <c r="F12" s="230">
        <v>1.43</v>
      </c>
      <c r="G12" s="49"/>
      <c r="H12" s="49"/>
      <c r="I12" s="69"/>
      <c r="J12" s="49"/>
      <c r="K12" s="36"/>
      <c r="L12" s="36"/>
      <c r="M12" s="36"/>
      <c r="N12" s="36"/>
    </row>
    <row r="13" spans="1:14" ht="15" customHeight="1">
      <c r="A13" s="232">
        <v>208</v>
      </c>
      <c r="B13" s="233" t="s">
        <v>207</v>
      </c>
      <c r="C13" s="233" t="s">
        <v>212</v>
      </c>
      <c r="D13" s="232" t="s">
        <v>213</v>
      </c>
      <c r="E13" s="230">
        <v>13</v>
      </c>
      <c r="F13" s="230">
        <v>13</v>
      </c>
      <c r="G13" s="49"/>
      <c r="H13" s="49"/>
      <c r="I13" s="69"/>
      <c r="J13" s="49"/>
      <c r="K13" s="36"/>
      <c r="L13" s="36"/>
      <c r="M13" s="36"/>
      <c r="N13" s="36"/>
    </row>
    <row r="14" spans="1:14" ht="15" customHeight="1">
      <c r="A14" s="232"/>
      <c r="B14" s="233" t="s">
        <v>214</v>
      </c>
      <c r="C14" s="233"/>
      <c r="D14" s="232" t="s">
        <v>139</v>
      </c>
      <c r="E14" s="230">
        <v>50.41</v>
      </c>
      <c r="F14" s="230">
        <v>50.41</v>
      </c>
      <c r="G14" s="49"/>
      <c r="H14" s="49"/>
      <c r="I14" s="69"/>
      <c r="J14" s="49"/>
      <c r="K14" s="36"/>
      <c r="L14" s="36"/>
      <c r="M14" s="36"/>
      <c r="N14" s="36"/>
    </row>
    <row r="15" spans="1:14" ht="15" customHeight="1">
      <c r="A15" s="232">
        <v>208</v>
      </c>
      <c r="B15" s="233" t="s">
        <v>215</v>
      </c>
      <c r="C15" s="233" t="s">
        <v>37</v>
      </c>
      <c r="D15" s="232" t="s">
        <v>140</v>
      </c>
      <c r="E15" s="230">
        <v>17.68</v>
      </c>
      <c r="F15" s="230">
        <v>17.68</v>
      </c>
      <c r="G15" s="49"/>
      <c r="H15" s="49"/>
      <c r="I15" s="69"/>
      <c r="J15" s="49"/>
      <c r="K15" s="36"/>
      <c r="L15" s="36"/>
      <c r="M15" s="36"/>
      <c r="N15" s="36"/>
    </row>
    <row r="16" spans="1:14" ht="15" customHeight="1">
      <c r="A16" s="232">
        <v>208</v>
      </c>
      <c r="B16" s="233" t="s">
        <v>215</v>
      </c>
      <c r="C16" s="233" t="s">
        <v>214</v>
      </c>
      <c r="D16" s="232" t="s">
        <v>10</v>
      </c>
      <c r="E16" s="230">
        <v>32.73</v>
      </c>
      <c r="F16" s="230">
        <v>32.73</v>
      </c>
      <c r="G16" s="49"/>
      <c r="H16" s="49"/>
      <c r="I16" s="69"/>
      <c r="J16" s="49"/>
      <c r="K16" s="36"/>
      <c r="L16" s="36"/>
      <c r="M16" s="36"/>
      <c r="N16" s="36"/>
    </row>
    <row r="17" spans="1:14" ht="15" customHeight="1">
      <c r="A17" s="232">
        <v>210</v>
      </c>
      <c r="B17" s="233"/>
      <c r="C17" s="233"/>
      <c r="D17" s="232" t="s">
        <v>142</v>
      </c>
      <c r="E17" s="230">
        <v>30.07</v>
      </c>
      <c r="F17" s="230">
        <v>30.07</v>
      </c>
      <c r="G17" s="49"/>
      <c r="H17" s="49"/>
      <c r="I17" s="69"/>
      <c r="J17" s="49"/>
      <c r="K17" s="36"/>
      <c r="L17" s="36"/>
      <c r="M17" s="36"/>
      <c r="N17" s="36"/>
    </row>
    <row r="18" spans="1:14" ht="15" customHeight="1">
      <c r="A18" s="232"/>
      <c r="B18" s="233" t="s">
        <v>216</v>
      </c>
      <c r="C18" s="233"/>
      <c r="D18" s="232" t="s">
        <v>11</v>
      </c>
      <c r="E18" s="230">
        <v>30.07</v>
      </c>
      <c r="F18" s="230">
        <v>30.07</v>
      </c>
      <c r="G18" s="49"/>
      <c r="H18" s="49"/>
      <c r="I18" s="69"/>
      <c r="J18" s="49"/>
      <c r="K18" s="36"/>
      <c r="L18" s="36"/>
      <c r="M18" s="36"/>
      <c r="N18" s="36"/>
    </row>
    <row r="19" spans="1:14" ht="15" customHeight="1">
      <c r="A19" s="232">
        <v>210</v>
      </c>
      <c r="B19" s="233" t="s">
        <v>217</v>
      </c>
      <c r="C19" s="233" t="s">
        <v>37</v>
      </c>
      <c r="D19" s="232" t="s">
        <v>12</v>
      </c>
      <c r="E19" s="230">
        <v>30.07</v>
      </c>
      <c r="F19" s="230">
        <v>30.07</v>
      </c>
      <c r="G19" s="49"/>
      <c r="H19" s="49"/>
      <c r="I19" s="69"/>
      <c r="J19" s="49"/>
      <c r="K19" s="36"/>
      <c r="L19" s="36"/>
      <c r="M19" s="36"/>
      <c r="N19" s="36"/>
    </row>
    <row r="20" spans="1:14" ht="15" customHeight="1">
      <c r="A20" s="232">
        <v>221</v>
      </c>
      <c r="B20" s="233"/>
      <c r="C20" s="233"/>
      <c r="D20" s="232" t="s">
        <v>36</v>
      </c>
      <c r="E20" s="230">
        <v>25.04</v>
      </c>
      <c r="F20" s="230">
        <v>25.04</v>
      </c>
      <c r="G20" s="49"/>
      <c r="H20" s="49"/>
      <c r="I20" s="69"/>
      <c r="J20" s="49"/>
      <c r="K20" s="36"/>
      <c r="L20" s="36"/>
      <c r="M20" s="36"/>
      <c r="N20" s="36"/>
    </row>
    <row r="21" spans="1:248" s="22" customFormat="1" ht="15" customHeight="1">
      <c r="A21" s="232"/>
      <c r="B21" s="233" t="s">
        <v>205</v>
      </c>
      <c r="C21" s="233"/>
      <c r="D21" s="232" t="s">
        <v>15</v>
      </c>
      <c r="E21" s="230">
        <v>25.04</v>
      </c>
      <c r="F21" s="230">
        <v>25.04</v>
      </c>
      <c r="G21" s="49"/>
      <c r="H21" s="49"/>
      <c r="I21" s="69"/>
      <c r="J21" s="49"/>
      <c r="K21" s="36"/>
      <c r="L21" s="36"/>
      <c r="M21" s="36"/>
      <c r="N21" s="36"/>
      <c r="IN21"/>
    </row>
    <row r="22" spans="1:248" s="22" customFormat="1" ht="15" customHeight="1">
      <c r="A22" s="232">
        <v>221</v>
      </c>
      <c r="B22" s="233" t="s">
        <v>207</v>
      </c>
      <c r="C22" s="233" t="s">
        <v>37</v>
      </c>
      <c r="D22" s="232" t="s">
        <v>16</v>
      </c>
      <c r="E22" s="230">
        <v>25.04</v>
      </c>
      <c r="F22" s="230">
        <v>25.04</v>
      </c>
      <c r="G22" s="49"/>
      <c r="H22" s="49"/>
      <c r="I22" s="69"/>
      <c r="J22" s="49"/>
      <c r="K22" s="36"/>
      <c r="L22" s="36"/>
      <c r="M22" s="36"/>
      <c r="N22" s="36"/>
      <c r="IN22"/>
    </row>
  </sheetData>
  <sheetProtection/>
  <mergeCells count="15">
    <mergeCell ref="K5:K6"/>
    <mergeCell ref="L5:M5"/>
    <mergeCell ref="E5:E6"/>
    <mergeCell ref="H5:H6"/>
    <mergeCell ref="I5:I6"/>
    <mergeCell ref="N5:N6"/>
    <mergeCell ref="A1:N1"/>
    <mergeCell ref="A4:C4"/>
    <mergeCell ref="E4:N4"/>
    <mergeCell ref="F5:G5"/>
    <mergeCell ref="A5:A6"/>
    <mergeCell ref="B5:B6"/>
    <mergeCell ref="C5:C6"/>
    <mergeCell ref="D4:D6"/>
    <mergeCell ref="J5:J6"/>
  </mergeCells>
  <printOptions horizontalCentered="1" verticalCentered="1"/>
  <pageMargins left="0" right="0" top="0" bottom="0" header="0.36"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zoomScalePageLayoutView="0" workbookViewId="0" topLeftCell="A1">
      <selection activeCell="N13" sqref="N13"/>
    </sheetView>
  </sheetViews>
  <sheetFormatPr defaultColWidth="9.16015625" defaultRowHeight="11.25"/>
  <cols>
    <col min="1" max="1" width="22.33203125" style="22" customWidth="1"/>
    <col min="2" max="2" width="13" style="22" customWidth="1"/>
    <col min="3" max="3" width="13.16015625" style="22" customWidth="1"/>
    <col min="4" max="4" width="14.16015625" style="22" bestFit="1" customWidth="1"/>
    <col min="5" max="5" width="11" style="22" customWidth="1"/>
    <col min="6" max="6" width="10.83203125" style="22" customWidth="1"/>
    <col min="7" max="7" width="12.83203125" style="22" customWidth="1"/>
    <col min="8" max="8" width="9.5" style="22" customWidth="1"/>
    <col min="9" max="9" width="8.83203125" style="22" customWidth="1"/>
    <col min="10" max="10" width="13" style="22" customWidth="1"/>
    <col min="11" max="11" width="13.16015625" style="22" customWidth="1"/>
    <col min="12" max="12" width="11.66015625" style="22" customWidth="1"/>
    <col min="13" max="13" width="11" style="22" customWidth="1"/>
    <col min="14" max="14" width="15.5" style="22" customWidth="1"/>
    <col min="15" max="15" width="11.5" style="22" customWidth="1"/>
    <col min="16" max="16384" width="9.16015625" style="22" customWidth="1"/>
  </cols>
  <sheetData>
    <row r="1" spans="1:15" ht="36.75" customHeight="1">
      <c r="A1" s="266" t="s">
        <v>158</v>
      </c>
      <c r="B1" s="266"/>
      <c r="C1" s="266"/>
      <c r="D1" s="266"/>
      <c r="E1" s="266"/>
      <c r="F1" s="266"/>
      <c r="G1" s="266"/>
      <c r="H1" s="266"/>
      <c r="I1" s="266"/>
      <c r="J1" s="266"/>
      <c r="K1" s="266"/>
      <c r="L1" s="266"/>
      <c r="M1" s="266"/>
      <c r="N1" s="266"/>
      <c r="O1" s="266"/>
    </row>
    <row r="2" spans="14:15" ht="15.75" customHeight="1">
      <c r="N2" s="282" t="s">
        <v>40</v>
      </c>
      <c r="O2" s="282"/>
    </row>
    <row r="3" spans="1:15" ht="18" customHeight="1">
      <c r="A3" s="13" t="s">
        <v>220</v>
      </c>
      <c r="B3" s="171"/>
      <c r="C3" s="55"/>
      <c r="D3" s="55"/>
      <c r="E3" s="55"/>
      <c r="F3" s="55"/>
      <c r="G3" s="55"/>
      <c r="H3" s="55"/>
      <c r="I3" s="55"/>
      <c r="J3" s="55"/>
      <c r="K3" s="55"/>
      <c r="N3" s="291" t="s">
        <v>3</v>
      </c>
      <c r="O3" s="291"/>
    </row>
    <row r="4" spans="1:16" s="78" customFormat="1" ht="21" customHeight="1">
      <c r="A4" s="255" t="s">
        <v>19</v>
      </c>
      <c r="B4" s="79" t="s">
        <v>41</v>
      </c>
      <c r="C4" s="80"/>
      <c r="D4" s="80"/>
      <c r="E4" s="80"/>
      <c r="F4" s="80"/>
      <c r="G4" s="80"/>
      <c r="H4" s="80"/>
      <c r="I4" s="83"/>
      <c r="J4" s="83"/>
      <c r="K4" s="79" t="s">
        <v>42</v>
      </c>
      <c r="L4" s="80"/>
      <c r="M4" s="80"/>
      <c r="N4" s="80"/>
      <c r="O4" s="84"/>
      <c r="P4" s="7"/>
    </row>
    <row r="5" spans="1:16" s="78" customFormat="1" ht="27.75" customHeight="1">
      <c r="A5" s="256"/>
      <c r="B5" s="255" t="s">
        <v>22</v>
      </c>
      <c r="C5" s="264" t="s">
        <v>8</v>
      </c>
      <c r="D5" s="265"/>
      <c r="E5" s="262" t="s">
        <v>88</v>
      </c>
      <c r="F5" s="262" t="s">
        <v>160</v>
      </c>
      <c r="G5" s="262" t="s">
        <v>90</v>
      </c>
      <c r="H5" s="262" t="s">
        <v>161</v>
      </c>
      <c r="I5" s="264" t="s">
        <v>162</v>
      </c>
      <c r="J5" s="265"/>
      <c r="K5" s="262" t="s">
        <v>22</v>
      </c>
      <c r="L5" s="267" t="s">
        <v>23</v>
      </c>
      <c r="M5" s="268"/>
      <c r="N5" s="254"/>
      <c r="O5" s="262" t="s">
        <v>24</v>
      </c>
      <c r="P5" s="7"/>
    </row>
    <row r="6" spans="1:16" s="78" customFormat="1" ht="47.25" customHeight="1">
      <c r="A6" s="293"/>
      <c r="B6" s="293"/>
      <c r="C6" s="16" t="s">
        <v>104</v>
      </c>
      <c r="D6" s="16" t="s">
        <v>159</v>
      </c>
      <c r="E6" s="263"/>
      <c r="F6" s="263"/>
      <c r="G6" s="263"/>
      <c r="H6" s="263"/>
      <c r="I6" s="16" t="s">
        <v>104</v>
      </c>
      <c r="J6" s="42" t="s">
        <v>159</v>
      </c>
      <c r="K6" s="263"/>
      <c r="L6" s="52" t="s">
        <v>25</v>
      </c>
      <c r="M6" s="52" t="s">
        <v>26</v>
      </c>
      <c r="N6" s="52" t="s">
        <v>163</v>
      </c>
      <c r="O6" s="263"/>
      <c r="P6" s="7"/>
    </row>
    <row r="7" spans="1:15" s="76" customFormat="1" ht="19.5" customHeight="1">
      <c r="A7" s="17" t="s">
        <v>22</v>
      </c>
      <c r="B7" s="95">
        <f>SUM(B8:B12)</f>
        <v>422.75</v>
      </c>
      <c r="C7" s="95">
        <f>SUM(C8:C12)</f>
        <v>422.75</v>
      </c>
      <c r="D7" s="95">
        <f>SUM(D8:D12)</f>
        <v>0</v>
      </c>
      <c r="E7" s="95">
        <f>SUM(E8:E12)</f>
        <v>0</v>
      </c>
      <c r="F7" s="95">
        <f>SUM(F8:F12)</f>
        <v>0</v>
      </c>
      <c r="G7" s="95"/>
      <c r="H7" s="95"/>
      <c r="I7" s="95"/>
      <c r="J7" s="95"/>
      <c r="K7" s="95">
        <f>SUM(K8:K12)</f>
        <v>422.75</v>
      </c>
      <c r="L7" s="95">
        <v>315.78</v>
      </c>
      <c r="M7" s="95">
        <v>68.55</v>
      </c>
      <c r="N7" s="95">
        <v>15.09</v>
      </c>
      <c r="O7" s="95">
        <f>SUM(O8:O12)</f>
        <v>23.33</v>
      </c>
    </row>
    <row r="8" spans="1:15" ht="19.5" customHeight="1">
      <c r="A8" s="213" t="s">
        <v>221</v>
      </c>
      <c r="B8" s="230">
        <v>422.75</v>
      </c>
      <c r="C8" s="230">
        <v>422.75</v>
      </c>
      <c r="D8" s="68"/>
      <c r="E8" s="68"/>
      <c r="F8" s="68"/>
      <c r="G8" s="68"/>
      <c r="H8" s="68"/>
      <c r="I8" s="68"/>
      <c r="J8" s="68"/>
      <c r="K8" s="231">
        <v>422.75</v>
      </c>
      <c r="L8" s="139">
        <v>315.78</v>
      </c>
      <c r="M8" s="139">
        <v>68.55</v>
      </c>
      <c r="N8" s="139">
        <v>15.09</v>
      </c>
      <c r="O8" s="231">
        <v>23.33</v>
      </c>
    </row>
    <row r="9" spans="1:15" ht="19.5" customHeight="1">
      <c r="A9" s="213"/>
      <c r="B9" s="138"/>
      <c r="C9" s="138"/>
      <c r="D9" s="96"/>
      <c r="E9" s="96"/>
      <c r="F9" s="96"/>
      <c r="G9" s="96"/>
      <c r="H9" s="96"/>
      <c r="I9" s="96"/>
      <c r="J9" s="96"/>
      <c r="K9" s="138"/>
      <c r="L9" s="139"/>
      <c r="M9" s="139"/>
      <c r="N9" s="139"/>
      <c r="O9" s="138"/>
    </row>
    <row r="10" spans="1:15" ht="19.5" customHeight="1">
      <c r="A10" s="137"/>
      <c r="B10" s="138"/>
      <c r="C10" s="138"/>
      <c r="D10" s="81"/>
      <c r="E10" s="81"/>
      <c r="F10" s="81"/>
      <c r="G10" s="81"/>
      <c r="H10" s="81"/>
      <c r="I10" s="81"/>
      <c r="J10" s="81"/>
      <c r="K10" s="138"/>
      <c r="L10" s="139"/>
      <c r="M10" s="139"/>
      <c r="N10" s="139"/>
      <c r="O10" s="138"/>
    </row>
    <row r="11" spans="1:15" ht="19.5" customHeight="1">
      <c r="A11" s="137"/>
      <c r="B11" s="138"/>
      <c r="C11" s="138"/>
      <c r="D11" s="81"/>
      <c r="E11" s="81"/>
      <c r="F11" s="91"/>
      <c r="G11" s="91"/>
      <c r="H11" s="91"/>
      <c r="I11" s="91"/>
      <c r="J11" s="91"/>
      <c r="K11" s="138"/>
      <c r="L11" s="139"/>
      <c r="M11" s="139"/>
      <c r="N11" s="139"/>
      <c r="O11" s="138"/>
    </row>
    <row r="12" spans="1:15" ht="19.5" customHeight="1">
      <c r="A12" s="137"/>
      <c r="B12" s="138"/>
      <c r="C12" s="138"/>
      <c r="D12" s="81"/>
      <c r="E12" s="81"/>
      <c r="F12" s="91"/>
      <c r="G12" s="91"/>
      <c r="H12" s="91"/>
      <c r="I12" s="91"/>
      <c r="J12" s="91"/>
      <c r="K12" s="138"/>
      <c r="L12" s="139"/>
      <c r="M12" s="139"/>
      <c r="N12" s="139"/>
      <c r="O12" s="138"/>
    </row>
    <row r="13" spans="1:15" ht="36" customHeight="1">
      <c r="A13" s="82"/>
      <c r="B13" s="82"/>
      <c r="C13" s="82"/>
      <c r="D13" s="82"/>
      <c r="E13" s="82"/>
      <c r="F13" s="82"/>
      <c r="G13" s="82"/>
      <c r="H13" s="82"/>
      <c r="I13" s="82"/>
      <c r="J13" s="82"/>
      <c r="K13" s="82"/>
      <c r="L13" s="85"/>
      <c r="M13" s="85"/>
      <c r="N13" s="85"/>
      <c r="O13" s="85"/>
    </row>
    <row r="14" ht="12">
      <c r="D14" s="34"/>
    </row>
    <row r="18" ht="12">
      <c r="A18" s="34"/>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24" right="0.17"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3"/>
  <sheetViews>
    <sheetView showGridLines="0" showZeros="0" zoomScalePageLayoutView="0" workbookViewId="0" topLeftCell="A1">
      <selection activeCell="G7" sqref="G7:J7"/>
    </sheetView>
  </sheetViews>
  <sheetFormatPr defaultColWidth="9.16015625" defaultRowHeight="11.25"/>
  <cols>
    <col min="1" max="1" width="26.66015625" style="22" customWidth="1"/>
    <col min="2" max="2" width="6.5" style="22" customWidth="1"/>
    <col min="3" max="4" width="6.66015625" style="22" customWidth="1"/>
    <col min="5" max="5" width="44.66015625" style="22" customWidth="1"/>
    <col min="6" max="6" width="14.5" style="22" bestFit="1" customWidth="1"/>
    <col min="7" max="7" width="14" style="22" customWidth="1"/>
    <col min="8" max="8" width="17.83203125" style="22" customWidth="1"/>
    <col min="9" max="9" width="18.16015625" style="22" customWidth="1"/>
    <col min="10" max="10" width="13.66015625" style="22" customWidth="1"/>
    <col min="11" max="16384" width="9.16015625" style="22" customWidth="1"/>
  </cols>
  <sheetData>
    <row r="1" spans="1:10" ht="33" customHeight="1">
      <c r="A1" s="266" t="s">
        <v>164</v>
      </c>
      <c r="B1" s="266"/>
      <c r="C1" s="266"/>
      <c r="D1" s="266"/>
      <c r="E1" s="266"/>
      <c r="F1" s="266"/>
      <c r="G1" s="266"/>
      <c r="H1" s="266"/>
      <c r="I1" s="266"/>
      <c r="J1" s="266"/>
    </row>
    <row r="2" spans="9:10" ht="15.75" customHeight="1">
      <c r="I2" s="282" t="s">
        <v>43</v>
      </c>
      <c r="J2" s="282"/>
    </row>
    <row r="3" spans="1:10" ht="18" customHeight="1">
      <c r="A3" s="13" t="s">
        <v>203</v>
      </c>
      <c r="B3" s="55"/>
      <c r="C3" s="55"/>
      <c r="D3" s="55"/>
      <c r="E3" s="55"/>
      <c r="F3" s="55"/>
      <c r="G3" s="55"/>
      <c r="H3" s="55"/>
      <c r="I3" s="291" t="s">
        <v>3</v>
      </c>
      <c r="J3" s="291"/>
    </row>
    <row r="4" spans="1:10" s="21" customFormat="1" ht="18" customHeight="1">
      <c r="A4" s="257" t="s">
        <v>19</v>
      </c>
      <c r="B4" s="290" t="s">
        <v>29</v>
      </c>
      <c r="C4" s="290"/>
      <c r="D4" s="290"/>
      <c r="E4" s="259" t="s">
        <v>30</v>
      </c>
      <c r="F4" s="294" t="s">
        <v>44</v>
      </c>
      <c r="G4" s="295"/>
      <c r="H4" s="295"/>
      <c r="I4" s="295"/>
      <c r="J4" s="296"/>
    </row>
    <row r="5" spans="1:10" s="21" customFormat="1" ht="18" customHeight="1">
      <c r="A5" s="297"/>
      <c r="B5" s="257" t="s">
        <v>31</v>
      </c>
      <c r="C5" s="257" t="s">
        <v>32</v>
      </c>
      <c r="D5" s="257" t="s">
        <v>33</v>
      </c>
      <c r="E5" s="260"/>
      <c r="F5" s="262" t="s">
        <v>22</v>
      </c>
      <c r="G5" s="267" t="s">
        <v>23</v>
      </c>
      <c r="H5" s="268"/>
      <c r="I5" s="254"/>
      <c r="J5" s="262" t="s">
        <v>24</v>
      </c>
    </row>
    <row r="6" spans="1:12" s="21" customFormat="1" ht="26.25" customHeight="1">
      <c r="A6" s="258"/>
      <c r="B6" s="258"/>
      <c r="C6" s="258"/>
      <c r="D6" s="258"/>
      <c r="E6" s="261"/>
      <c r="F6" s="263"/>
      <c r="G6" s="52" t="s">
        <v>25</v>
      </c>
      <c r="H6" s="52" t="s">
        <v>26</v>
      </c>
      <c r="I6" s="52" t="s">
        <v>163</v>
      </c>
      <c r="J6" s="263"/>
      <c r="K6" s="27"/>
      <c r="L6" s="27"/>
    </row>
    <row r="7" spans="1:12" s="21" customFormat="1" ht="19.5" customHeight="1">
      <c r="A7" s="56"/>
      <c r="B7" s="57"/>
      <c r="C7" s="57"/>
      <c r="D7" s="57"/>
      <c r="E7" s="58" t="s">
        <v>22</v>
      </c>
      <c r="F7" s="95">
        <v>422.75</v>
      </c>
      <c r="G7" s="90">
        <v>315.78</v>
      </c>
      <c r="H7" s="90">
        <v>68.55</v>
      </c>
      <c r="I7" s="90">
        <v>15.09</v>
      </c>
      <c r="J7" s="95">
        <v>23.33</v>
      </c>
      <c r="K7" s="27"/>
      <c r="L7" s="27"/>
    </row>
    <row r="8" spans="1:10" ht="15" customHeight="1">
      <c r="A8" s="41" t="s">
        <v>218</v>
      </c>
      <c r="B8" s="166"/>
      <c r="C8" s="166"/>
      <c r="D8" s="166"/>
      <c r="E8" s="140" t="s">
        <v>104</v>
      </c>
      <c r="F8" s="230">
        <v>422.75</v>
      </c>
      <c r="G8" s="99">
        <v>315.78</v>
      </c>
      <c r="H8" s="99">
        <v>68.55</v>
      </c>
      <c r="I8" s="99">
        <v>15.09</v>
      </c>
      <c r="J8" s="231">
        <v>23.33</v>
      </c>
    </row>
    <row r="9" spans="1:10" ht="15" customHeight="1">
      <c r="A9" s="36"/>
      <c r="B9" s="232">
        <v>208</v>
      </c>
      <c r="C9" s="233"/>
      <c r="D9" s="233"/>
      <c r="E9" s="232" t="s">
        <v>35</v>
      </c>
      <c r="F9" s="230">
        <v>367.64</v>
      </c>
      <c r="G9" s="99">
        <f>G10+G15</f>
        <v>260.67</v>
      </c>
      <c r="H9" s="99">
        <f>H10+H15</f>
        <v>68.55</v>
      </c>
      <c r="I9" s="99">
        <f>I10+I15</f>
        <v>15.09</v>
      </c>
      <c r="J9" s="231">
        <v>23.33</v>
      </c>
    </row>
    <row r="10" spans="1:10" ht="15" customHeight="1">
      <c r="A10" s="41"/>
      <c r="B10" s="232"/>
      <c r="C10" s="233" t="s">
        <v>205</v>
      </c>
      <c r="D10" s="233"/>
      <c r="E10" s="232" t="s">
        <v>206</v>
      </c>
      <c r="F10" s="230">
        <v>317.23</v>
      </c>
      <c r="G10" s="99">
        <v>227.94</v>
      </c>
      <c r="H10" s="99">
        <v>62.53</v>
      </c>
      <c r="I10" s="99">
        <v>3.43</v>
      </c>
      <c r="J10" s="231">
        <v>23.33</v>
      </c>
    </row>
    <row r="11" spans="1:10" ht="15" customHeight="1">
      <c r="A11" s="41"/>
      <c r="B11" s="232">
        <v>208</v>
      </c>
      <c r="C11" s="233" t="s">
        <v>207</v>
      </c>
      <c r="D11" s="233" t="s">
        <v>37</v>
      </c>
      <c r="E11" s="232" t="s">
        <v>208</v>
      </c>
      <c r="F11" s="230">
        <v>293.9</v>
      </c>
      <c r="G11" s="99">
        <v>227.94</v>
      </c>
      <c r="H11" s="99">
        <v>62.53</v>
      </c>
      <c r="I11" s="99">
        <v>3.43</v>
      </c>
      <c r="J11" s="231">
        <v>0</v>
      </c>
    </row>
    <row r="12" spans="1:10" ht="15" customHeight="1">
      <c r="A12" s="41"/>
      <c r="B12" s="232">
        <v>208</v>
      </c>
      <c r="C12" s="233" t="s">
        <v>207</v>
      </c>
      <c r="D12" s="233" t="s">
        <v>205</v>
      </c>
      <c r="E12" s="232" t="s">
        <v>209</v>
      </c>
      <c r="F12" s="230">
        <v>8.9</v>
      </c>
      <c r="G12" s="99"/>
      <c r="H12" s="99"/>
      <c r="I12" s="99"/>
      <c r="J12" s="231">
        <v>8.9</v>
      </c>
    </row>
    <row r="13" spans="1:10" ht="15" customHeight="1">
      <c r="A13" s="41"/>
      <c r="B13" s="232">
        <v>208</v>
      </c>
      <c r="C13" s="233" t="s">
        <v>207</v>
      </c>
      <c r="D13" s="233" t="s">
        <v>210</v>
      </c>
      <c r="E13" s="232" t="s">
        <v>211</v>
      </c>
      <c r="F13" s="230">
        <v>1.43</v>
      </c>
      <c r="G13" s="99"/>
      <c r="H13" s="99"/>
      <c r="I13" s="99"/>
      <c r="J13" s="231">
        <v>1.43</v>
      </c>
    </row>
    <row r="14" spans="1:10" ht="15" customHeight="1">
      <c r="A14" s="41"/>
      <c r="B14" s="232">
        <v>208</v>
      </c>
      <c r="C14" s="233" t="s">
        <v>207</v>
      </c>
      <c r="D14" s="233" t="s">
        <v>212</v>
      </c>
      <c r="E14" s="232" t="s">
        <v>213</v>
      </c>
      <c r="F14" s="230">
        <v>13</v>
      </c>
      <c r="G14" s="99"/>
      <c r="H14" s="99"/>
      <c r="I14" s="99"/>
      <c r="J14" s="231">
        <v>13</v>
      </c>
    </row>
    <row r="15" spans="1:10" ht="15" customHeight="1">
      <c r="A15" s="41"/>
      <c r="B15" s="232"/>
      <c r="C15" s="233" t="s">
        <v>214</v>
      </c>
      <c r="D15" s="233"/>
      <c r="E15" s="232" t="s">
        <v>139</v>
      </c>
      <c r="F15" s="230">
        <v>50.41</v>
      </c>
      <c r="G15" s="99">
        <v>32.73</v>
      </c>
      <c r="H15" s="99">
        <v>6.02</v>
      </c>
      <c r="I15" s="99">
        <v>11.66</v>
      </c>
      <c r="J15" s="99"/>
    </row>
    <row r="16" spans="1:10" ht="15" customHeight="1">
      <c r="A16" s="41"/>
      <c r="B16" s="232">
        <v>208</v>
      </c>
      <c r="C16" s="233" t="s">
        <v>215</v>
      </c>
      <c r="D16" s="233" t="s">
        <v>37</v>
      </c>
      <c r="E16" s="232" t="s">
        <v>140</v>
      </c>
      <c r="F16" s="230">
        <v>17.68</v>
      </c>
      <c r="G16" s="99"/>
      <c r="H16" s="99">
        <v>6.02</v>
      </c>
      <c r="I16" s="99">
        <v>11.66</v>
      </c>
      <c r="J16" s="99"/>
    </row>
    <row r="17" spans="1:10" ht="15" customHeight="1">
      <c r="A17" s="41"/>
      <c r="B17" s="232">
        <v>208</v>
      </c>
      <c r="C17" s="233" t="s">
        <v>215</v>
      </c>
      <c r="D17" s="233" t="s">
        <v>214</v>
      </c>
      <c r="E17" s="232" t="s">
        <v>10</v>
      </c>
      <c r="F17" s="230">
        <v>32.73</v>
      </c>
      <c r="G17" s="230">
        <v>32.73</v>
      </c>
      <c r="H17" s="99"/>
      <c r="I17" s="99"/>
      <c r="J17" s="99"/>
    </row>
    <row r="18" spans="1:10" ht="15" customHeight="1">
      <c r="A18" s="41"/>
      <c r="B18" s="232">
        <v>210</v>
      </c>
      <c r="C18" s="233"/>
      <c r="D18" s="233"/>
      <c r="E18" s="232" t="s">
        <v>142</v>
      </c>
      <c r="F18" s="230">
        <v>30.07</v>
      </c>
      <c r="G18" s="230">
        <v>30.07</v>
      </c>
      <c r="H18" s="99"/>
      <c r="I18" s="99"/>
      <c r="J18" s="99"/>
    </row>
    <row r="19" spans="1:10" ht="15" customHeight="1">
      <c r="A19" s="41"/>
      <c r="B19" s="232"/>
      <c r="C19" s="233" t="s">
        <v>216</v>
      </c>
      <c r="D19" s="233"/>
      <c r="E19" s="232" t="s">
        <v>11</v>
      </c>
      <c r="F19" s="230">
        <v>30.07</v>
      </c>
      <c r="G19" s="230">
        <v>30.07</v>
      </c>
      <c r="H19" s="99"/>
      <c r="I19" s="99"/>
      <c r="J19" s="99"/>
    </row>
    <row r="20" spans="1:10" ht="15" customHeight="1">
      <c r="A20" s="41"/>
      <c r="B20" s="232">
        <v>210</v>
      </c>
      <c r="C20" s="233" t="s">
        <v>217</v>
      </c>
      <c r="D20" s="233" t="s">
        <v>37</v>
      </c>
      <c r="E20" s="232" t="s">
        <v>12</v>
      </c>
      <c r="F20" s="230">
        <v>30.07</v>
      </c>
      <c r="G20" s="230">
        <v>30.07</v>
      </c>
      <c r="H20" s="99"/>
      <c r="I20" s="99"/>
      <c r="J20" s="99"/>
    </row>
    <row r="21" spans="1:10" ht="15" customHeight="1">
      <c r="A21" s="41"/>
      <c r="B21" s="232">
        <v>221</v>
      </c>
      <c r="C21" s="233"/>
      <c r="D21" s="233"/>
      <c r="E21" s="232" t="s">
        <v>36</v>
      </c>
      <c r="F21" s="230">
        <v>25.04</v>
      </c>
      <c r="G21" s="230">
        <v>25.04</v>
      </c>
      <c r="H21" s="99"/>
      <c r="I21" s="99"/>
      <c r="J21" s="99"/>
    </row>
    <row r="22" spans="1:10" ht="15" customHeight="1">
      <c r="A22" s="41"/>
      <c r="B22" s="232"/>
      <c r="C22" s="233" t="s">
        <v>205</v>
      </c>
      <c r="D22" s="233"/>
      <c r="E22" s="232" t="s">
        <v>15</v>
      </c>
      <c r="F22" s="230">
        <v>25.04</v>
      </c>
      <c r="G22" s="230">
        <v>25.04</v>
      </c>
      <c r="H22" s="99"/>
      <c r="I22" s="99"/>
      <c r="J22" s="99"/>
    </row>
    <row r="23" spans="1:10" ht="15" customHeight="1">
      <c r="A23" s="41"/>
      <c r="B23" s="232">
        <v>221</v>
      </c>
      <c r="C23" s="233" t="s">
        <v>207</v>
      </c>
      <c r="D23" s="233" t="s">
        <v>37</v>
      </c>
      <c r="E23" s="232" t="s">
        <v>16</v>
      </c>
      <c r="F23" s="230">
        <v>25.04</v>
      </c>
      <c r="G23" s="230">
        <v>25.04</v>
      </c>
      <c r="H23" s="99"/>
      <c r="I23" s="99"/>
      <c r="J23" s="99"/>
    </row>
  </sheetData>
  <sheetProtection/>
  <mergeCells count="13">
    <mergeCell ref="F5:F6"/>
    <mergeCell ref="J5:J6"/>
    <mergeCell ref="G5:I5"/>
    <mergeCell ref="A1:J1"/>
    <mergeCell ref="I2:J2"/>
    <mergeCell ref="I3:J3"/>
    <mergeCell ref="B4:D4"/>
    <mergeCell ref="F4:J4"/>
    <mergeCell ref="A4:A6"/>
    <mergeCell ref="B5:B6"/>
    <mergeCell ref="C5:C6"/>
    <mergeCell ref="D5:D6"/>
    <mergeCell ref="E4:E6"/>
  </mergeCells>
  <printOptions horizontalCentered="1"/>
  <pageMargins left="0.51" right="0.34"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2"/>
  <sheetViews>
    <sheetView showGridLines="0" showZeros="0" zoomScalePageLayoutView="0" workbookViewId="0" topLeftCell="A1">
      <selection activeCell="G9" sqref="G9:I9"/>
    </sheetView>
  </sheetViews>
  <sheetFormatPr defaultColWidth="9.16015625" defaultRowHeight="11.25"/>
  <cols>
    <col min="1" max="1" width="21.33203125" style="22" customWidth="1"/>
    <col min="2" max="2" width="6.5" style="164" customWidth="1"/>
    <col min="3" max="3" width="5.66015625" style="164" customWidth="1"/>
    <col min="4" max="4" width="5" style="164" customWidth="1"/>
    <col min="5" max="5" width="44" style="22" customWidth="1"/>
    <col min="6" max="6" width="14.5" style="22" bestFit="1" customWidth="1"/>
    <col min="7" max="7" width="12" style="22" customWidth="1"/>
    <col min="8" max="8" width="12.33203125" style="22" customWidth="1"/>
    <col min="9" max="9" width="14.83203125" style="22" customWidth="1"/>
    <col min="10" max="10" width="12" style="22" customWidth="1"/>
    <col min="11" max="11" width="11.83203125" style="22" customWidth="1"/>
    <col min="12" max="12" width="13.16015625" style="22" customWidth="1"/>
    <col min="13" max="13" width="11.83203125" style="22" customWidth="1"/>
    <col min="14" max="16384" width="9.16015625" style="22" customWidth="1"/>
  </cols>
  <sheetData>
    <row r="1" spans="1:13" ht="31.5" customHeight="1">
      <c r="A1" s="266" t="s">
        <v>165</v>
      </c>
      <c r="B1" s="266"/>
      <c r="C1" s="266"/>
      <c r="D1" s="266"/>
      <c r="E1" s="266"/>
      <c r="F1" s="266"/>
      <c r="G1" s="266"/>
      <c r="H1" s="266"/>
      <c r="I1" s="266"/>
      <c r="J1" s="266"/>
      <c r="K1" s="266"/>
      <c r="L1" s="266"/>
      <c r="M1" s="266"/>
    </row>
    <row r="2" spans="12:13" ht="15.75" customHeight="1">
      <c r="L2" s="282" t="s">
        <v>45</v>
      </c>
      <c r="M2" s="282"/>
    </row>
    <row r="3" spans="1:13" ht="18" customHeight="1">
      <c r="A3" s="66" t="s">
        <v>204</v>
      </c>
      <c r="B3" s="173"/>
      <c r="C3" s="173"/>
      <c r="D3" s="173"/>
      <c r="E3" s="71"/>
      <c r="F3" s="71"/>
      <c r="G3" s="71"/>
      <c r="H3" s="71"/>
      <c r="L3" s="283" t="s">
        <v>3</v>
      </c>
      <c r="M3" s="283"/>
    </row>
    <row r="4" spans="1:13" s="21" customFormat="1" ht="21.75" customHeight="1">
      <c r="A4" s="290" t="s">
        <v>19</v>
      </c>
      <c r="B4" s="292" t="s">
        <v>29</v>
      </c>
      <c r="C4" s="292"/>
      <c r="D4" s="292"/>
      <c r="E4" s="287" t="s">
        <v>30</v>
      </c>
      <c r="F4" s="287" t="s">
        <v>44</v>
      </c>
      <c r="G4" s="287"/>
      <c r="H4" s="287"/>
      <c r="I4" s="287"/>
      <c r="J4" s="287"/>
      <c r="K4" s="287"/>
      <c r="L4" s="287"/>
      <c r="M4" s="287"/>
    </row>
    <row r="5" spans="1:13" s="21" customFormat="1" ht="30" customHeight="1">
      <c r="A5" s="290"/>
      <c r="B5" s="174" t="s">
        <v>31</v>
      </c>
      <c r="C5" s="174" t="s">
        <v>32</v>
      </c>
      <c r="D5" s="67" t="s">
        <v>33</v>
      </c>
      <c r="E5" s="287"/>
      <c r="F5" s="28" t="s">
        <v>22</v>
      </c>
      <c r="G5" s="16" t="s">
        <v>46</v>
      </c>
      <c r="H5" s="16" t="s">
        <v>47</v>
      </c>
      <c r="I5" s="16" t="s">
        <v>48</v>
      </c>
      <c r="J5" s="16" t="s">
        <v>166</v>
      </c>
      <c r="K5" s="16"/>
      <c r="L5" s="16"/>
      <c r="M5" s="16" t="s">
        <v>49</v>
      </c>
    </row>
    <row r="6" spans="1:13" s="21" customFormat="1" ht="19.5" customHeight="1">
      <c r="A6" s="56"/>
      <c r="B6" s="57"/>
      <c r="C6" s="57"/>
      <c r="D6" s="57"/>
      <c r="E6" s="58" t="s">
        <v>167</v>
      </c>
      <c r="F6" s="230">
        <v>422.75</v>
      </c>
      <c r="G6" s="230">
        <v>315.78</v>
      </c>
      <c r="H6" s="230">
        <f>H7</f>
        <v>91.88000000000001</v>
      </c>
      <c r="I6" s="230">
        <v>15.09</v>
      </c>
      <c r="J6" s="184"/>
      <c r="K6" s="184"/>
      <c r="L6" s="184"/>
      <c r="M6" s="184"/>
    </row>
    <row r="7" spans="1:13" s="168" customFormat="1" ht="19.5" customHeight="1">
      <c r="A7" s="56" t="s">
        <v>218</v>
      </c>
      <c r="B7" s="170"/>
      <c r="C7" s="170"/>
      <c r="D7" s="170"/>
      <c r="E7" s="214" t="s">
        <v>104</v>
      </c>
      <c r="F7" s="230">
        <v>422.75</v>
      </c>
      <c r="G7" s="230">
        <v>315.78</v>
      </c>
      <c r="H7" s="230">
        <f>H8</f>
        <v>91.88000000000001</v>
      </c>
      <c r="I7" s="230">
        <v>15.09</v>
      </c>
      <c r="J7" s="181"/>
      <c r="K7" s="182"/>
      <c r="L7" s="182"/>
      <c r="M7" s="182"/>
    </row>
    <row r="8" spans="1:13" ht="19.5" customHeight="1">
      <c r="A8" s="41"/>
      <c r="B8" s="232">
        <v>208</v>
      </c>
      <c r="C8" s="233"/>
      <c r="D8" s="233"/>
      <c r="E8" s="232" t="s">
        <v>35</v>
      </c>
      <c r="F8" s="230">
        <v>367.64</v>
      </c>
      <c r="G8" s="230">
        <f>G9+G14</f>
        <v>260.67</v>
      </c>
      <c r="H8" s="230">
        <f>H9+H15</f>
        <v>91.88000000000001</v>
      </c>
      <c r="I8" s="230">
        <f>I9+I14</f>
        <v>15.09</v>
      </c>
      <c r="J8" s="175"/>
      <c r="K8" s="183"/>
      <c r="L8" s="183"/>
      <c r="M8" s="183"/>
    </row>
    <row r="9" spans="1:13" ht="19.5" customHeight="1">
      <c r="A9" s="41"/>
      <c r="B9" s="232"/>
      <c r="C9" s="233" t="s">
        <v>205</v>
      </c>
      <c r="D9" s="233"/>
      <c r="E9" s="232" t="s">
        <v>206</v>
      </c>
      <c r="F9" s="230">
        <v>317.23</v>
      </c>
      <c r="G9" s="230">
        <f>SUM(G10:G13)</f>
        <v>227.94</v>
      </c>
      <c r="H9" s="230">
        <f>SUM(H10:H13)</f>
        <v>85.86000000000001</v>
      </c>
      <c r="I9" s="230">
        <v>3.43</v>
      </c>
      <c r="J9" s="175"/>
      <c r="K9" s="176"/>
      <c r="L9" s="176"/>
      <c r="M9" s="176"/>
    </row>
    <row r="10" spans="1:13" ht="19.5" customHeight="1">
      <c r="A10" s="41"/>
      <c r="B10" s="232">
        <v>208</v>
      </c>
      <c r="C10" s="233" t="s">
        <v>207</v>
      </c>
      <c r="D10" s="233" t="s">
        <v>37</v>
      </c>
      <c r="E10" s="232" t="s">
        <v>208</v>
      </c>
      <c r="F10" s="230">
        <v>293.9</v>
      </c>
      <c r="G10" s="230">
        <v>227.94</v>
      </c>
      <c r="H10" s="230">
        <v>62.53</v>
      </c>
      <c r="I10" s="230">
        <v>3.43</v>
      </c>
      <c r="J10" s="175"/>
      <c r="K10" s="176"/>
      <c r="L10" s="176"/>
      <c r="M10" s="176"/>
    </row>
    <row r="11" spans="1:13" ht="19.5" customHeight="1">
      <c r="A11" s="41"/>
      <c r="B11" s="232">
        <v>208</v>
      </c>
      <c r="C11" s="233" t="s">
        <v>207</v>
      </c>
      <c r="D11" s="233" t="s">
        <v>205</v>
      </c>
      <c r="E11" s="232" t="s">
        <v>209</v>
      </c>
      <c r="F11" s="230">
        <v>8.9</v>
      </c>
      <c r="G11" s="230"/>
      <c r="H11" s="230">
        <v>8.9</v>
      </c>
      <c r="I11" s="230"/>
      <c r="J11" s="175"/>
      <c r="K11" s="176"/>
      <c r="L11" s="176"/>
      <c r="M11" s="176"/>
    </row>
    <row r="12" spans="1:13" ht="19.5" customHeight="1">
      <c r="A12" s="41"/>
      <c r="B12" s="232">
        <v>208</v>
      </c>
      <c r="C12" s="233" t="s">
        <v>207</v>
      </c>
      <c r="D12" s="233" t="s">
        <v>210</v>
      </c>
      <c r="E12" s="232" t="s">
        <v>211</v>
      </c>
      <c r="F12" s="230">
        <v>1.43</v>
      </c>
      <c r="G12" s="230"/>
      <c r="H12" s="230">
        <v>1.43</v>
      </c>
      <c r="I12" s="230"/>
      <c r="J12" s="175"/>
      <c r="K12" s="176"/>
      <c r="L12" s="176"/>
      <c r="M12" s="176"/>
    </row>
    <row r="13" spans="1:13" ht="19.5" customHeight="1">
      <c r="A13" s="36"/>
      <c r="B13" s="232">
        <v>208</v>
      </c>
      <c r="C13" s="233" t="s">
        <v>207</v>
      </c>
      <c r="D13" s="233" t="s">
        <v>212</v>
      </c>
      <c r="E13" s="232" t="s">
        <v>213</v>
      </c>
      <c r="F13" s="230">
        <v>13</v>
      </c>
      <c r="G13" s="230"/>
      <c r="H13" s="230">
        <v>13</v>
      </c>
      <c r="I13" s="230"/>
      <c r="J13" s="176"/>
      <c r="K13" s="176"/>
      <c r="L13" s="176"/>
      <c r="M13" s="176"/>
    </row>
    <row r="14" spans="1:13" ht="19.5" customHeight="1">
      <c r="A14" s="36"/>
      <c r="B14" s="232"/>
      <c r="C14" s="233" t="s">
        <v>214</v>
      </c>
      <c r="D14" s="233"/>
      <c r="E14" s="232" t="s">
        <v>139</v>
      </c>
      <c r="F14" s="230">
        <v>50.41</v>
      </c>
      <c r="G14" s="230">
        <f>SUM(G15:G16)</f>
        <v>32.73</v>
      </c>
      <c r="H14" s="230">
        <v>6.02</v>
      </c>
      <c r="I14" s="230">
        <f>SUM(I15:I16)</f>
        <v>11.66</v>
      </c>
      <c r="J14" s="176"/>
      <c r="K14" s="176"/>
      <c r="L14" s="176"/>
      <c r="M14" s="176"/>
    </row>
    <row r="15" spans="1:13" ht="19.5" customHeight="1">
      <c r="A15" s="36"/>
      <c r="B15" s="232">
        <v>208</v>
      </c>
      <c r="C15" s="233" t="s">
        <v>215</v>
      </c>
      <c r="D15" s="233" t="s">
        <v>37</v>
      </c>
      <c r="E15" s="232" t="s">
        <v>140</v>
      </c>
      <c r="F15" s="230">
        <v>17.68</v>
      </c>
      <c r="G15" s="230"/>
      <c r="H15" s="230">
        <v>6.02</v>
      </c>
      <c r="I15" s="230">
        <v>11.66</v>
      </c>
      <c r="J15" s="176"/>
      <c r="K15" s="176"/>
      <c r="L15" s="176"/>
      <c r="M15" s="176"/>
    </row>
    <row r="16" spans="1:13" ht="19.5" customHeight="1">
      <c r="A16" s="36"/>
      <c r="B16" s="232">
        <v>208</v>
      </c>
      <c r="C16" s="233" t="s">
        <v>215</v>
      </c>
      <c r="D16" s="233" t="s">
        <v>214</v>
      </c>
      <c r="E16" s="232" t="s">
        <v>10</v>
      </c>
      <c r="F16" s="230">
        <v>32.73</v>
      </c>
      <c r="G16" s="230">
        <v>32.73</v>
      </c>
      <c r="H16" s="176"/>
      <c r="I16" s="176"/>
      <c r="J16" s="176"/>
      <c r="K16" s="176"/>
      <c r="L16" s="176"/>
      <c r="M16" s="176"/>
    </row>
    <row r="17" spans="1:13" ht="19.5" customHeight="1">
      <c r="A17" s="36"/>
      <c r="B17" s="232">
        <v>210</v>
      </c>
      <c r="C17" s="233"/>
      <c r="D17" s="233"/>
      <c r="E17" s="232" t="s">
        <v>142</v>
      </c>
      <c r="F17" s="230">
        <v>30.07</v>
      </c>
      <c r="G17" s="230">
        <v>30.07</v>
      </c>
      <c r="H17" s="176"/>
      <c r="I17" s="176"/>
      <c r="J17" s="176"/>
      <c r="K17" s="176"/>
      <c r="L17" s="176"/>
      <c r="M17" s="176"/>
    </row>
    <row r="18" spans="1:13" ht="19.5" customHeight="1">
      <c r="A18" s="36"/>
      <c r="B18" s="232"/>
      <c r="C18" s="233" t="s">
        <v>216</v>
      </c>
      <c r="D18" s="233"/>
      <c r="E18" s="232" t="s">
        <v>11</v>
      </c>
      <c r="F18" s="230">
        <v>30.07</v>
      </c>
      <c r="G18" s="230">
        <v>30.07</v>
      </c>
      <c r="H18" s="176"/>
      <c r="I18" s="176"/>
      <c r="J18" s="176"/>
      <c r="K18" s="176"/>
      <c r="L18" s="176"/>
      <c r="M18" s="176"/>
    </row>
    <row r="19" spans="1:13" ht="19.5" customHeight="1">
      <c r="A19" s="36"/>
      <c r="B19" s="232">
        <v>210</v>
      </c>
      <c r="C19" s="233" t="s">
        <v>217</v>
      </c>
      <c r="D19" s="233" t="s">
        <v>37</v>
      </c>
      <c r="E19" s="232" t="s">
        <v>12</v>
      </c>
      <c r="F19" s="230">
        <v>30.07</v>
      </c>
      <c r="G19" s="230">
        <v>30.07</v>
      </c>
      <c r="H19" s="176"/>
      <c r="I19" s="176"/>
      <c r="J19" s="176"/>
      <c r="K19" s="176"/>
      <c r="L19" s="176"/>
      <c r="M19" s="176"/>
    </row>
    <row r="20" spans="1:13" ht="19.5" customHeight="1">
      <c r="A20" s="36"/>
      <c r="B20" s="232">
        <v>221</v>
      </c>
      <c r="C20" s="233"/>
      <c r="D20" s="233"/>
      <c r="E20" s="232" t="s">
        <v>36</v>
      </c>
      <c r="F20" s="230">
        <v>25.04</v>
      </c>
      <c r="G20" s="230">
        <v>25.04</v>
      </c>
      <c r="H20" s="176"/>
      <c r="I20" s="176"/>
      <c r="J20" s="176"/>
      <c r="K20" s="176"/>
      <c r="L20" s="176"/>
      <c r="M20" s="176"/>
    </row>
    <row r="21" spans="1:13" ht="19.5" customHeight="1">
      <c r="A21" s="36"/>
      <c r="B21" s="232"/>
      <c r="C21" s="233" t="s">
        <v>205</v>
      </c>
      <c r="D21" s="233"/>
      <c r="E21" s="232" t="s">
        <v>15</v>
      </c>
      <c r="F21" s="230">
        <v>25.04</v>
      </c>
      <c r="G21" s="230">
        <v>25.04</v>
      </c>
      <c r="H21" s="176"/>
      <c r="I21" s="176"/>
      <c r="J21" s="176"/>
      <c r="K21" s="176"/>
      <c r="L21" s="176"/>
      <c r="M21" s="176"/>
    </row>
    <row r="22" spans="1:13" ht="19.5" customHeight="1">
      <c r="A22" s="36"/>
      <c r="B22" s="232">
        <v>221</v>
      </c>
      <c r="C22" s="233" t="s">
        <v>207</v>
      </c>
      <c r="D22" s="233" t="s">
        <v>37</v>
      </c>
      <c r="E22" s="232" t="s">
        <v>16</v>
      </c>
      <c r="F22" s="230">
        <v>25.04</v>
      </c>
      <c r="G22" s="230">
        <v>25.04</v>
      </c>
      <c r="H22" s="176"/>
      <c r="I22" s="176"/>
      <c r="J22" s="176"/>
      <c r="K22" s="176"/>
      <c r="L22" s="176"/>
      <c r="M22" s="176"/>
    </row>
  </sheetData>
  <sheetProtection/>
  <mergeCells count="7">
    <mergeCell ref="A1:M1"/>
    <mergeCell ref="L2:M2"/>
    <mergeCell ref="L3:M3"/>
    <mergeCell ref="B4:D4"/>
    <mergeCell ref="F4:M4"/>
    <mergeCell ref="A4:A5"/>
    <mergeCell ref="E4:E5"/>
  </mergeCells>
  <printOptions horizontalCentered="1"/>
  <pageMargins left="0.24" right="0.21" top="0.57" bottom="0.76" header="0.2"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19"/>
  <sheetViews>
    <sheetView showGridLines="0" showZeros="0" zoomScalePageLayoutView="0" workbookViewId="0" topLeftCell="A1">
      <selection activeCell="E7" sqref="E7"/>
    </sheetView>
  </sheetViews>
  <sheetFormatPr defaultColWidth="9.33203125" defaultRowHeight="11.25"/>
  <cols>
    <col min="1" max="2" width="4.83203125" style="22" customWidth="1"/>
    <col min="3" max="3" width="5.16015625" style="22" customWidth="1"/>
    <col min="4" max="4" width="46.5" style="22" customWidth="1"/>
    <col min="5" max="5" width="13.33203125" style="22" customWidth="1"/>
    <col min="6" max="6" width="12.33203125" style="22" customWidth="1"/>
    <col min="7" max="7" width="13.33203125" style="22" customWidth="1"/>
    <col min="8" max="8" width="12.66015625" style="22" customWidth="1"/>
    <col min="9" max="9" width="13.16015625" style="22" customWidth="1"/>
    <col min="10" max="10" width="13" style="22" customWidth="1"/>
    <col min="11" max="11" width="12.83203125" style="22" customWidth="1"/>
    <col min="12" max="240" width="9.16015625" style="22" customWidth="1"/>
    <col min="241" max="16384" width="9.33203125" style="22" customWidth="1"/>
  </cols>
  <sheetData>
    <row r="1" spans="1:11" ht="30" customHeight="1">
      <c r="A1" s="266" t="s">
        <v>168</v>
      </c>
      <c r="B1" s="266"/>
      <c r="C1" s="266"/>
      <c r="D1" s="266"/>
      <c r="E1" s="266"/>
      <c r="F1" s="266"/>
      <c r="G1" s="266"/>
      <c r="H1" s="266"/>
      <c r="I1" s="266"/>
      <c r="J1" s="266"/>
      <c r="K1" s="266"/>
    </row>
    <row r="2" spans="1:11" ht="15.75" customHeight="1">
      <c r="A2"/>
      <c r="B2"/>
      <c r="C2"/>
      <c r="D2"/>
      <c r="E2"/>
      <c r="F2"/>
      <c r="G2"/>
      <c r="K2" s="60" t="s">
        <v>50</v>
      </c>
    </row>
    <row r="3" spans="1:11" ht="18" customHeight="1">
      <c r="A3" s="13" t="s">
        <v>222</v>
      </c>
      <c r="B3" s="55"/>
      <c r="C3" s="55"/>
      <c r="D3" s="55"/>
      <c r="E3" s="71"/>
      <c r="F3"/>
      <c r="G3" s="72"/>
      <c r="K3" s="75" t="s">
        <v>3</v>
      </c>
    </row>
    <row r="4" spans="1:11" s="21" customFormat="1" ht="18" customHeight="1">
      <c r="A4" s="290" t="s">
        <v>29</v>
      </c>
      <c r="B4" s="290"/>
      <c r="C4" s="290"/>
      <c r="D4" s="259" t="s">
        <v>30</v>
      </c>
      <c r="E4" s="280" t="s">
        <v>39</v>
      </c>
      <c r="F4" s="280"/>
      <c r="G4" s="280"/>
      <c r="H4" s="280"/>
      <c r="I4" s="280"/>
      <c r="J4" s="280"/>
      <c r="K4" s="280"/>
    </row>
    <row r="5" spans="1:11" s="21" customFormat="1" ht="19.5" customHeight="1">
      <c r="A5" s="257" t="s">
        <v>31</v>
      </c>
      <c r="B5" s="257" t="s">
        <v>32</v>
      </c>
      <c r="C5" s="257" t="s">
        <v>33</v>
      </c>
      <c r="D5" s="260"/>
      <c r="E5" s="280" t="s">
        <v>22</v>
      </c>
      <c r="F5" s="280" t="s">
        <v>8</v>
      </c>
      <c r="G5" s="280"/>
      <c r="H5" s="280" t="s">
        <v>88</v>
      </c>
      <c r="I5" s="280" t="s">
        <v>170</v>
      </c>
      <c r="J5" s="280" t="s">
        <v>90</v>
      </c>
      <c r="K5" s="280" t="s">
        <v>161</v>
      </c>
    </row>
    <row r="6" spans="1:11" s="21" customFormat="1" ht="60.75" customHeight="1">
      <c r="A6" s="258"/>
      <c r="B6" s="258"/>
      <c r="C6" s="258"/>
      <c r="D6" s="261"/>
      <c r="E6" s="280"/>
      <c r="F6" s="16" t="s">
        <v>104</v>
      </c>
      <c r="G6" s="16" t="s">
        <v>159</v>
      </c>
      <c r="H6" s="280"/>
      <c r="I6" s="280"/>
      <c r="J6" s="280"/>
      <c r="K6" s="280"/>
    </row>
    <row r="7" spans="1:11" s="21" customFormat="1" ht="19.5" customHeight="1">
      <c r="A7" s="73"/>
      <c r="B7" s="73"/>
      <c r="C7" s="73"/>
      <c r="D7" s="140" t="s">
        <v>22</v>
      </c>
      <c r="E7" s="230">
        <f>E8+E14+E17</f>
        <v>399.41999999999996</v>
      </c>
      <c r="F7" s="230">
        <f>F8+F14+F17</f>
        <v>399.41999999999996</v>
      </c>
      <c r="G7" s="16"/>
      <c r="H7" s="16"/>
      <c r="I7" s="69"/>
      <c r="J7" s="16"/>
      <c r="K7" s="16"/>
    </row>
    <row r="8" spans="1:11" ht="19.5" customHeight="1">
      <c r="A8" s="232">
        <v>208</v>
      </c>
      <c r="B8" s="233"/>
      <c r="C8" s="233"/>
      <c r="D8" s="232" t="s">
        <v>35</v>
      </c>
      <c r="E8" s="230">
        <f>E9+E11</f>
        <v>344.30999999999995</v>
      </c>
      <c r="F8" s="230">
        <f>F9+F11</f>
        <v>344.30999999999995</v>
      </c>
      <c r="G8" s="49"/>
      <c r="H8" s="36"/>
      <c r="I8" s="69"/>
      <c r="J8" s="36"/>
      <c r="K8" s="36"/>
    </row>
    <row r="9" spans="1:11" ht="19.5" customHeight="1">
      <c r="A9" s="232"/>
      <c r="B9" s="233" t="s">
        <v>205</v>
      </c>
      <c r="C9" s="233"/>
      <c r="D9" s="232" t="s">
        <v>206</v>
      </c>
      <c r="E9" s="230">
        <v>293.9</v>
      </c>
      <c r="F9" s="230">
        <v>293.9</v>
      </c>
      <c r="G9" s="49"/>
      <c r="H9" s="36"/>
      <c r="I9" s="69"/>
      <c r="J9" s="36"/>
      <c r="K9" s="36"/>
    </row>
    <row r="10" spans="1:11" ht="19.5" customHeight="1">
      <c r="A10" s="232">
        <v>208</v>
      </c>
      <c r="B10" s="233" t="s">
        <v>207</v>
      </c>
      <c r="C10" s="233" t="s">
        <v>37</v>
      </c>
      <c r="D10" s="232" t="s">
        <v>208</v>
      </c>
      <c r="E10" s="230">
        <v>293.9</v>
      </c>
      <c r="F10" s="230">
        <v>293.9</v>
      </c>
      <c r="G10" s="49"/>
      <c r="H10" s="36"/>
      <c r="I10" s="69"/>
      <c r="J10" s="36"/>
      <c r="K10" s="36"/>
    </row>
    <row r="11" spans="1:11" ht="19.5" customHeight="1">
      <c r="A11" s="232"/>
      <c r="B11" s="233" t="s">
        <v>214</v>
      </c>
      <c r="C11" s="233"/>
      <c r="D11" s="232" t="s">
        <v>139</v>
      </c>
      <c r="E11" s="230">
        <v>50.41</v>
      </c>
      <c r="F11" s="230">
        <v>50.41</v>
      </c>
      <c r="G11" s="49"/>
      <c r="H11" s="36"/>
      <c r="I11" s="69"/>
      <c r="J11" s="36"/>
      <c r="K11" s="36"/>
    </row>
    <row r="12" spans="1:11" ht="19.5" customHeight="1">
      <c r="A12" s="232">
        <v>208</v>
      </c>
      <c r="B12" s="233" t="s">
        <v>215</v>
      </c>
      <c r="C12" s="233" t="s">
        <v>37</v>
      </c>
      <c r="D12" s="232" t="s">
        <v>140</v>
      </c>
      <c r="E12" s="230">
        <v>17.68</v>
      </c>
      <c r="F12" s="230">
        <v>17.68</v>
      </c>
      <c r="G12" s="49"/>
      <c r="H12" s="36"/>
      <c r="I12" s="69"/>
      <c r="J12" s="36"/>
      <c r="K12" s="36"/>
    </row>
    <row r="13" spans="1:11" ht="19.5" customHeight="1">
      <c r="A13" s="232">
        <v>208</v>
      </c>
      <c r="B13" s="233" t="s">
        <v>215</v>
      </c>
      <c r="C13" s="233" t="s">
        <v>214</v>
      </c>
      <c r="D13" s="232" t="s">
        <v>10</v>
      </c>
      <c r="E13" s="230">
        <v>32.73</v>
      </c>
      <c r="F13" s="230">
        <v>32.73</v>
      </c>
      <c r="G13" s="49"/>
      <c r="H13" s="36"/>
      <c r="I13" s="69"/>
      <c r="J13" s="36"/>
      <c r="K13" s="36"/>
    </row>
    <row r="14" spans="1:11" ht="19.5" customHeight="1">
      <c r="A14" s="232">
        <v>210</v>
      </c>
      <c r="B14" s="233"/>
      <c r="C14" s="233"/>
      <c r="D14" s="232" t="s">
        <v>142</v>
      </c>
      <c r="E14" s="230">
        <v>30.07</v>
      </c>
      <c r="F14" s="230">
        <v>30.07</v>
      </c>
      <c r="G14" s="49"/>
      <c r="H14" s="36"/>
      <c r="I14" s="69"/>
      <c r="J14" s="36"/>
      <c r="K14" s="36"/>
    </row>
    <row r="15" spans="1:11" ht="19.5" customHeight="1">
      <c r="A15" s="232"/>
      <c r="B15" s="233" t="s">
        <v>216</v>
      </c>
      <c r="C15" s="233"/>
      <c r="D15" s="232" t="s">
        <v>11</v>
      </c>
      <c r="E15" s="230">
        <v>30.07</v>
      </c>
      <c r="F15" s="230">
        <v>30.07</v>
      </c>
      <c r="G15" s="49"/>
      <c r="H15" s="36"/>
      <c r="I15" s="69"/>
      <c r="J15" s="36"/>
      <c r="K15" s="36"/>
    </row>
    <row r="16" spans="1:11" ht="19.5" customHeight="1">
      <c r="A16" s="232">
        <v>210</v>
      </c>
      <c r="B16" s="233" t="s">
        <v>217</v>
      </c>
      <c r="C16" s="233" t="s">
        <v>37</v>
      </c>
      <c r="D16" s="232" t="s">
        <v>12</v>
      </c>
      <c r="E16" s="230">
        <v>30.07</v>
      </c>
      <c r="F16" s="230">
        <v>30.07</v>
      </c>
      <c r="G16" s="49"/>
      <c r="H16" s="36"/>
      <c r="I16" s="69"/>
      <c r="J16" s="36"/>
      <c r="K16" s="36"/>
    </row>
    <row r="17" spans="1:11" ht="19.5" customHeight="1">
      <c r="A17" s="232">
        <v>221</v>
      </c>
      <c r="B17" s="233"/>
      <c r="C17" s="233"/>
      <c r="D17" s="232" t="s">
        <v>36</v>
      </c>
      <c r="E17" s="230">
        <v>25.04</v>
      </c>
      <c r="F17" s="230">
        <v>25.04</v>
      </c>
      <c r="G17" s="49"/>
      <c r="H17" s="36"/>
      <c r="I17" s="69"/>
      <c r="J17" s="36"/>
      <c r="K17" s="36"/>
    </row>
    <row r="18" spans="1:11" ht="19.5" customHeight="1">
      <c r="A18" s="232"/>
      <c r="B18" s="233" t="s">
        <v>205</v>
      </c>
      <c r="C18" s="233"/>
      <c r="D18" s="232" t="s">
        <v>15</v>
      </c>
      <c r="E18" s="230">
        <v>25.04</v>
      </c>
      <c r="F18" s="230">
        <v>25.04</v>
      </c>
      <c r="G18" s="49"/>
      <c r="H18" s="36"/>
      <c r="I18" s="69"/>
      <c r="J18" s="36"/>
      <c r="K18" s="36"/>
    </row>
    <row r="19" spans="1:11" ht="19.5" customHeight="1">
      <c r="A19" s="232">
        <v>221</v>
      </c>
      <c r="B19" s="233" t="s">
        <v>207</v>
      </c>
      <c r="C19" s="233" t="s">
        <v>37</v>
      </c>
      <c r="D19" s="232" t="s">
        <v>16</v>
      </c>
      <c r="E19" s="230">
        <v>25.04</v>
      </c>
      <c r="F19" s="230">
        <v>25.04</v>
      </c>
      <c r="G19" s="49"/>
      <c r="H19" s="36"/>
      <c r="I19" s="69"/>
      <c r="J19" s="36"/>
      <c r="K19" s="36"/>
    </row>
  </sheetData>
  <sheetProtection/>
  <mergeCells count="13">
    <mergeCell ref="K5:K6"/>
    <mergeCell ref="A1:K1"/>
    <mergeCell ref="A4:C4"/>
    <mergeCell ref="E4:K4"/>
    <mergeCell ref="F5:G5"/>
    <mergeCell ref="A5:A6"/>
    <mergeCell ref="B5:B6"/>
    <mergeCell ref="C5:C6"/>
    <mergeCell ref="D4:D6"/>
    <mergeCell ref="E5:E6"/>
    <mergeCell ref="H5:H6"/>
    <mergeCell ref="I5:I6"/>
    <mergeCell ref="J5:J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32"/>
  <sheetViews>
    <sheetView showGridLines="0" showZeros="0" zoomScalePageLayoutView="0" workbookViewId="0" topLeftCell="A4">
      <selection activeCell="E28" sqref="E28:E31"/>
    </sheetView>
  </sheetViews>
  <sheetFormatPr defaultColWidth="9.16015625" defaultRowHeight="12.75" customHeight="1"/>
  <cols>
    <col min="1" max="1" width="7.33203125" style="195" customWidth="1"/>
    <col min="2" max="2" width="9.16015625" style="186" customWidth="1"/>
    <col min="3" max="3" width="51.66015625" style="0" customWidth="1"/>
    <col min="4" max="4" width="15.33203125" style="0" customWidth="1"/>
    <col min="5" max="5" width="16" style="0" customWidth="1"/>
    <col min="6" max="6" width="16.5" style="0" customWidth="1"/>
  </cols>
  <sheetData>
    <row r="1" spans="1:6" ht="24.75" customHeight="1">
      <c r="A1" s="298" t="s">
        <v>171</v>
      </c>
      <c r="B1" s="298"/>
      <c r="C1" s="298"/>
      <c r="D1" s="298"/>
      <c r="E1" s="298"/>
      <c r="F1" s="298"/>
    </row>
    <row r="2" spans="1:6" ht="15.75" customHeight="1">
      <c r="A2" s="194"/>
      <c r="B2" s="185"/>
      <c r="C2" s="37"/>
      <c r="D2" s="37"/>
      <c r="F2" s="60" t="s">
        <v>51</v>
      </c>
    </row>
    <row r="3" spans="1:6" s="22" customFormat="1" ht="15.75" customHeight="1">
      <c r="A3" s="299" t="s">
        <v>222</v>
      </c>
      <c r="B3" s="299"/>
      <c r="C3" s="300"/>
      <c r="D3" s="66"/>
      <c r="F3" s="60" t="s">
        <v>3</v>
      </c>
    </row>
    <row r="4" spans="1:6" s="21" customFormat="1" ht="24" customHeight="1">
      <c r="A4" s="301" t="s">
        <v>29</v>
      </c>
      <c r="B4" s="301"/>
      <c r="C4" s="287" t="s">
        <v>30</v>
      </c>
      <c r="D4" s="287" t="s">
        <v>174</v>
      </c>
      <c r="E4" s="287"/>
      <c r="F4" s="287"/>
    </row>
    <row r="5" spans="1:6" s="21" customFormat="1" ht="22.5" customHeight="1">
      <c r="A5" s="188" t="s">
        <v>31</v>
      </c>
      <c r="B5" s="174" t="s">
        <v>32</v>
      </c>
      <c r="C5" s="287"/>
      <c r="D5" s="28" t="s">
        <v>22</v>
      </c>
      <c r="E5" s="28" t="s">
        <v>52</v>
      </c>
      <c r="F5" s="28" t="s">
        <v>53</v>
      </c>
    </row>
    <row r="6" spans="1:6" s="21" customFormat="1" ht="19.5" customHeight="1">
      <c r="A6" s="188"/>
      <c r="B6" s="189"/>
      <c r="C6" s="190" t="s">
        <v>54</v>
      </c>
      <c r="D6" s="193">
        <f>D7+D15+D26</f>
        <v>399.42</v>
      </c>
      <c r="E6" s="196">
        <f>E7+E15+E26</f>
        <v>330.87</v>
      </c>
      <c r="F6" s="196">
        <f>F15+F26</f>
        <v>68.55</v>
      </c>
    </row>
    <row r="7" spans="1:6" s="22" customFormat="1" ht="19.5" customHeight="1">
      <c r="A7" s="191" t="s">
        <v>94</v>
      </c>
      <c r="B7" s="191"/>
      <c r="C7" s="192" t="s">
        <v>25</v>
      </c>
      <c r="D7" s="193">
        <f>SUM(D8:D14)</f>
        <v>315.78000000000003</v>
      </c>
      <c r="E7" s="193">
        <f>SUM(E8:E14)</f>
        <v>315.78000000000003</v>
      </c>
      <c r="F7" s="179"/>
    </row>
    <row r="8" spans="1:6" s="22" customFormat="1" ht="19.5" customHeight="1">
      <c r="A8" s="191"/>
      <c r="B8" s="191" t="s">
        <v>107</v>
      </c>
      <c r="C8" s="192" t="s">
        <v>95</v>
      </c>
      <c r="D8" s="193">
        <v>135.06</v>
      </c>
      <c r="E8" s="193">
        <v>135.06</v>
      </c>
      <c r="F8" s="179"/>
    </row>
    <row r="9" spans="1:6" s="22" customFormat="1" ht="19.5" customHeight="1">
      <c r="A9" s="191"/>
      <c r="B9" s="191" t="s">
        <v>108</v>
      </c>
      <c r="C9" s="192" t="s">
        <v>96</v>
      </c>
      <c r="D9" s="193">
        <v>73.62</v>
      </c>
      <c r="E9" s="193">
        <v>73.62</v>
      </c>
      <c r="F9" s="179"/>
    </row>
    <row r="10" spans="1:6" s="22" customFormat="1" ht="19.5" customHeight="1">
      <c r="A10" s="191"/>
      <c r="B10" s="191" t="s">
        <v>106</v>
      </c>
      <c r="C10" s="215" t="s">
        <v>270</v>
      </c>
      <c r="D10" s="193">
        <v>8</v>
      </c>
      <c r="E10" s="193">
        <v>8</v>
      </c>
      <c r="F10" s="179"/>
    </row>
    <row r="11" spans="1:6" s="22" customFormat="1" ht="19.5" customHeight="1">
      <c r="A11" s="191"/>
      <c r="B11" s="191" t="s">
        <v>109</v>
      </c>
      <c r="C11" s="192" t="s">
        <v>97</v>
      </c>
      <c r="D11" s="193">
        <v>11.26</v>
      </c>
      <c r="E11" s="193">
        <v>11.26</v>
      </c>
      <c r="F11" s="179"/>
    </row>
    <row r="12" spans="1:6" s="22" customFormat="1" ht="19.5" customHeight="1">
      <c r="A12" s="191"/>
      <c r="B12" s="191" t="s">
        <v>257</v>
      </c>
      <c r="C12" s="192" t="s">
        <v>258</v>
      </c>
      <c r="D12" s="193">
        <v>32.73</v>
      </c>
      <c r="E12" s="193">
        <v>32.73</v>
      </c>
      <c r="F12" s="179"/>
    </row>
    <row r="13" spans="1:6" s="22" customFormat="1" ht="19.5" customHeight="1">
      <c r="A13" s="191"/>
      <c r="B13" s="191" t="s">
        <v>259</v>
      </c>
      <c r="C13" s="192" t="s">
        <v>260</v>
      </c>
      <c r="D13" s="193">
        <v>30.07</v>
      </c>
      <c r="E13" s="193">
        <v>30.07</v>
      </c>
      <c r="F13" s="179"/>
    </row>
    <row r="14" spans="1:6" s="22" customFormat="1" ht="19.5" customHeight="1">
      <c r="A14" s="191"/>
      <c r="B14" s="191" t="s">
        <v>261</v>
      </c>
      <c r="C14" s="192" t="s">
        <v>262</v>
      </c>
      <c r="D14" s="193">
        <v>25.04</v>
      </c>
      <c r="E14" s="193">
        <v>25.04</v>
      </c>
      <c r="F14" s="179"/>
    </row>
    <row r="15" spans="1:6" s="22" customFormat="1" ht="19.5" customHeight="1">
      <c r="A15" s="191" t="s">
        <v>55</v>
      </c>
      <c r="B15" s="191"/>
      <c r="C15" s="192" t="s">
        <v>26</v>
      </c>
      <c r="D15" s="193">
        <f>SUM(E15:F15)</f>
        <v>68.55</v>
      </c>
      <c r="E15" s="187">
        <f>SUM(E16:E24)</f>
        <v>0</v>
      </c>
      <c r="F15" s="193">
        <f>SUM(F16:F25)</f>
        <v>68.55</v>
      </c>
    </row>
    <row r="16" spans="1:6" s="22" customFormat="1" ht="19.5" customHeight="1">
      <c r="A16" s="191"/>
      <c r="B16" s="191" t="s">
        <v>103</v>
      </c>
      <c r="C16" s="192" t="s">
        <v>98</v>
      </c>
      <c r="D16" s="193">
        <v>9.3</v>
      </c>
      <c r="E16" s="187"/>
      <c r="F16" s="193">
        <v>9.3</v>
      </c>
    </row>
    <row r="17" spans="1:6" s="22" customFormat="1" ht="19.5" customHeight="1">
      <c r="A17" s="191"/>
      <c r="B17" s="216" t="s">
        <v>172</v>
      </c>
      <c r="C17" s="215" t="s">
        <v>173</v>
      </c>
      <c r="D17" s="193">
        <v>2</v>
      </c>
      <c r="E17" s="187"/>
      <c r="F17" s="193">
        <v>2</v>
      </c>
    </row>
    <row r="18" spans="1:6" s="22" customFormat="1" ht="19.5" customHeight="1">
      <c r="A18" s="191"/>
      <c r="B18" s="216" t="s">
        <v>271</v>
      </c>
      <c r="C18" s="215" t="s">
        <v>252</v>
      </c>
      <c r="D18" s="193">
        <v>3</v>
      </c>
      <c r="E18" s="187"/>
      <c r="F18" s="193">
        <v>3</v>
      </c>
    </row>
    <row r="19" spans="1:6" s="22" customFormat="1" ht="19.5" customHeight="1">
      <c r="A19" s="191"/>
      <c r="B19" s="216" t="s">
        <v>272</v>
      </c>
      <c r="C19" s="215" t="s">
        <v>253</v>
      </c>
      <c r="D19" s="193">
        <v>6</v>
      </c>
      <c r="E19" s="187"/>
      <c r="F19" s="193">
        <v>6</v>
      </c>
    </row>
    <row r="20" spans="1:6" s="22" customFormat="1" ht="19.5" customHeight="1">
      <c r="A20" s="191"/>
      <c r="B20" s="216" t="s">
        <v>273</v>
      </c>
      <c r="C20" s="215" t="s">
        <v>254</v>
      </c>
      <c r="D20" s="193">
        <v>3</v>
      </c>
      <c r="E20" s="187"/>
      <c r="F20" s="193">
        <v>3</v>
      </c>
    </row>
    <row r="21" spans="1:6" s="22" customFormat="1" ht="19.5" customHeight="1">
      <c r="A21" s="191"/>
      <c r="B21" s="216" t="s">
        <v>274</v>
      </c>
      <c r="C21" s="215" t="s">
        <v>263</v>
      </c>
      <c r="D21" s="193">
        <v>6</v>
      </c>
      <c r="E21" s="187"/>
      <c r="F21" s="193">
        <v>6</v>
      </c>
    </row>
    <row r="22" spans="1:6" s="22" customFormat="1" ht="19.5" customHeight="1">
      <c r="A22" s="191"/>
      <c r="B22" s="216" t="s">
        <v>275</v>
      </c>
      <c r="C22" s="215" t="s">
        <v>264</v>
      </c>
      <c r="D22" s="193">
        <v>27.2</v>
      </c>
      <c r="E22" s="36"/>
      <c r="F22" s="193">
        <v>27.2</v>
      </c>
    </row>
    <row r="23" spans="1:6" s="22" customFormat="1" ht="19.5" customHeight="1">
      <c r="A23" s="191"/>
      <c r="B23" s="216" t="s">
        <v>276</v>
      </c>
      <c r="C23" s="215" t="s">
        <v>265</v>
      </c>
      <c r="D23" s="193">
        <v>5.03</v>
      </c>
      <c r="E23" s="36"/>
      <c r="F23" s="193">
        <v>5.03</v>
      </c>
    </row>
    <row r="24" spans="1:6" s="22" customFormat="1" ht="19.5" customHeight="1">
      <c r="A24" s="191"/>
      <c r="B24" s="191" t="s">
        <v>110</v>
      </c>
      <c r="C24" s="192" t="s">
        <v>99</v>
      </c>
      <c r="D24" s="193">
        <v>1</v>
      </c>
      <c r="E24" s="187"/>
      <c r="F24" s="193">
        <v>1</v>
      </c>
    </row>
    <row r="25" spans="1:6" s="22" customFormat="1" ht="19.5" customHeight="1">
      <c r="A25" s="191"/>
      <c r="B25" s="191" t="s">
        <v>110</v>
      </c>
      <c r="C25" s="192" t="s">
        <v>269</v>
      </c>
      <c r="D25" s="193">
        <v>6.02</v>
      </c>
      <c r="E25" s="36"/>
      <c r="F25" s="193">
        <v>6.02</v>
      </c>
    </row>
    <row r="26" spans="1:6" s="22" customFormat="1" ht="19.5" customHeight="1">
      <c r="A26" s="191" t="s">
        <v>56</v>
      </c>
      <c r="B26" s="191"/>
      <c r="C26" s="192" t="s">
        <v>27</v>
      </c>
      <c r="D26" s="193">
        <f>E26+F26</f>
        <v>15.09</v>
      </c>
      <c r="E26" s="193">
        <f>SUM(E28:E31)</f>
        <v>15.09</v>
      </c>
      <c r="F26" s="193"/>
    </row>
    <row r="27" spans="1:6" s="22" customFormat="1" ht="19.5" customHeight="1">
      <c r="A27" s="191"/>
      <c r="B27" s="191" t="s">
        <v>103</v>
      </c>
      <c r="C27" s="192" t="s">
        <v>100</v>
      </c>
      <c r="D27" s="193"/>
      <c r="E27" s="193"/>
      <c r="F27" s="179"/>
    </row>
    <row r="28" spans="1:6" s="22" customFormat="1" ht="19.5" customHeight="1">
      <c r="A28" s="191"/>
      <c r="B28" s="191" t="s">
        <v>106</v>
      </c>
      <c r="C28" s="192" t="s">
        <v>101</v>
      </c>
      <c r="D28" s="193">
        <v>0.36</v>
      </c>
      <c r="E28" s="193">
        <v>0.36</v>
      </c>
      <c r="F28" s="179"/>
    </row>
    <row r="29" spans="1:6" s="22" customFormat="1" ht="19.5" customHeight="1">
      <c r="A29" s="191"/>
      <c r="B29" s="191" t="s">
        <v>106</v>
      </c>
      <c r="C29" s="215" t="s">
        <v>267</v>
      </c>
      <c r="D29" s="193">
        <v>11.3</v>
      </c>
      <c r="E29" s="193">
        <v>11.3</v>
      </c>
      <c r="F29" s="179"/>
    </row>
    <row r="30" spans="1:6" s="22" customFormat="1" ht="19.5" customHeight="1">
      <c r="A30" s="191"/>
      <c r="B30" s="191" t="s">
        <v>256</v>
      </c>
      <c r="C30" s="192" t="s">
        <v>255</v>
      </c>
      <c r="D30" s="193">
        <v>3.4</v>
      </c>
      <c r="E30" s="193">
        <v>3.4</v>
      </c>
      <c r="F30" s="36"/>
    </row>
    <row r="31" spans="1:6" s="22" customFormat="1" ht="19.5" customHeight="1">
      <c r="A31" s="191"/>
      <c r="B31" s="191" t="s">
        <v>268</v>
      </c>
      <c r="C31" s="215" t="s">
        <v>266</v>
      </c>
      <c r="D31" s="193">
        <v>0.03</v>
      </c>
      <c r="E31" s="193">
        <v>0.03</v>
      </c>
      <c r="F31" s="179"/>
    </row>
    <row r="32" spans="1:6" s="22" customFormat="1" ht="19.5" customHeight="1">
      <c r="A32" s="191"/>
      <c r="B32" s="191" t="s">
        <v>110</v>
      </c>
      <c r="C32" s="192" t="s">
        <v>102</v>
      </c>
      <c r="D32" s="193"/>
      <c r="E32" s="193"/>
      <c r="F32" s="179"/>
    </row>
  </sheetData>
  <sheetProtection/>
  <mergeCells count="5">
    <mergeCell ref="A1:F1"/>
    <mergeCell ref="A3:C3"/>
    <mergeCell ref="A4:B4"/>
    <mergeCell ref="D4:F4"/>
    <mergeCell ref="C4:C5"/>
  </mergeCells>
  <printOptions horizontalCentered="1" verticalCentered="1"/>
  <pageMargins left="0" right="0" top="0.34"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A11" sqref="A11:E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62" customFormat="1" ht="27">
      <c r="A1" s="288" t="s">
        <v>175</v>
      </c>
      <c r="B1" s="288"/>
      <c r="C1" s="288"/>
      <c r="D1" s="288"/>
      <c r="E1" s="288"/>
      <c r="F1" s="288"/>
      <c r="G1" s="288"/>
      <c r="H1" s="288"/>
      <c r="I1" s="288"/>
      <c r="J1" s="288"/>
      <c r="K1" s="288"/>
    </row>
    <row r="2" spans="1:11" s="22" customFormat="1" ht="17.25" customHeight="1">
      <c r="A2" s="63"/>
      <c r="B2" s="64"/>
      <c r="C2" s="64"/>
      <c r="D2" s="64"/>
      <c r="E2" s="64"/>
      <c r="F2" s="64"/>
      <c r="G2" s="64"/>
      <c r="H2" s="64"/>
      <c r="K2" s="65" t="s">
        <v>57</v>
      </c>
    </row>
    <row r="3" spans="1:11" ht="18.75" customHeight="1">
      <c r="A3" s="299" t="s">
        <v>222</v>
      </c>
      <c r="B3" s="299"/>
      <c r="C3" s="300"/>
      <c r="D3" s="55"/>
      <c r="E3" s="55"/>
      <c r="F3" s="55"/>
      <c r="G3" s="55"/>
      <c r="H3" s="55"/>
      <c r="K3" s="211" t="s">
        <v>176</v>
      </c>
    </row>
    <row r="4" spans="1:11" s="7" customFormat="1" ht="27" customHeight="1">
      <c r="A4" s="290" t="s">
        <v>19</v>
      </c>
      <c r="B4" s="290" t="s">
        <v>29</v>
      </c>
      <c r="C4" s="290"/>
      <c r="D4" s="290"/>
      <c r="E4" s="287" t="s">
        <v>30</v>
      </c>
      <c r="F4" s="287" t="s">
        <v>44</v>
      </c>
      <c r="G4" s="287"/>
      <c r="H4" s="287"/>
      <c r="I4" s="287"/>
      <c r="J4" s="287"/>
      <c r="K4" s="287"/>
    </row>
    <row r="5" spans="1:11" s="7" customFormat="1" ht="36.75" customHeight="1">
      <c r="A5" s="290"/>
      <c r="B5" s="29" t="s">
        <v>31</v>
      </c>
      <c r="C5" s="29" t="s">
        <v>32</v>
      </c>
      <c r="D5" s="28" t="s">
        <v>33</v>
      </c>
      <c r="E5" s="287"/>
      <c r="F5" s="28" t="s">
        <v>22</v>
      </c>
      <c r="G5" s="16" t="s">
        <v>46</v>
      </c>
      <c r="H5" s="16" t="s">
        <v>47</v>
      </c>
      <c r="I5" s="16" t="s">
        <v>48</v>
      </c>
      <c r="J5" s="16" t="s">
        <v>144</v>
      </c>
      <c r="K5" s="16" t="s">
        <v>49</v>
      </c>
    </row>
    <row r="6" spans="1:11" s="180" customFormat="1" ht="12.75" customHeight="1">
      <c r="A6" s="177"/>
      <c r="B6" s="197"/>
      <c r="C6" s="197"/>
      <c r="D6" s="177"/>
      <c r="E6" s="199" t="s">
        <v>22</v>
      </c>
      <c r="F6" s="198"/>
      <c r="G6" s="198"/>
      <c r="H6" s="198"/>
      <c r="I6" s="198"/>
      <c r="J6" s="177"/>
      <c r="K6" s="177"/>
    </row>
    <row r="7" spans="1:11" s="180" customFormat="1" ht="12.75" customHeight="1">
      <c r="A7" s="217" t="s">
        <v>147</v>
      </c>
      <c r="B7" s="197"/>
      <c r="C7" s="197"/>
      <c r="D7" s="177"/>
      <c r="E7" s="199" t="s">
        <v>104</v>
      </c>
      <c r="F7" s="198"/>
      <c r="G7" s="198"/>
      <c r="H7" s="198"/>
      <c r="I7" s="198"/>
      <c r="J7" s="177"/>
      <c r="K7" s="177"/>
    </row>
    <row r="8" spans="1:11" s="180" customFormat="1" ht="12.75" customHeight="1">
      <c r="A8" s="197"/>
      <c r="B8" s="73"/>
      <c r="C8" s="73"/>
      <c r="D8" s="73"/>
      <c r="E8" s="74"/>
      <c r="F8" s="201"/>
      <c r="G8" s="201"/>
      <c r="H8" s="198"/>
      <c r="I8" s="198"/>
      <c r="J8" s="177"/>
      <c r="K8" s="177"/>
    </row>
    <row r="9" spans="1:11" s="180" customFormat="1" ht="12.75" customHeight="1">
      <c r="A9" s="197"/>
      <c r="B9" s="73"/>
      <c r="C9" s="73"/>
      <c r="D9" s="73"/>
      <c r="E9" s="74"/>
      <c r="F9" s="201"/>
      <c r="G9" s="201"/>
      <c r="H9" s="198"/>
      <c r="I9" s="198"/>
      <c r="J9" s="177"/>
      <c r="K9" s="177"/>
    </row>
    <row r="10" spans="1:11" ht="12.75" customHeight="1">
      <c r="A10" s="178"/>
      <c r="B10" s="73"/>
      <c r="C10" s="73"/>
      <c r="D10" s="73"/>
      <c r="E10" s="74"/>
      <c r="F10" s="200"/>
      <c r="G10" s="200"/>
      <c r="H10" s="178"/>
      <c r="I10" s="178"/>
      <c r="J10" s="178"/>
      <c r="K10" s="178"/>
    </row>
    <row r="11" spans="1:5" ht="12.75" customHeight="1">
      <c r="A11" s="302" t="s">
        <v>285</v>
      </c>
      <c r="B11" s="302"/>
      <c r="C11" s="302"/>
      <c r="D11" s="302"/>
      <c r="E11" s="302"/>
    </row>
  </sheetData>
  <sheetProtection/>
  <mergeCells count="7">
    <mergeCell ref="A11:E11"/>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K3" sqref="K3"/>
    </sheetView>
  </sheetViews>
  <sheetFormatPr defaultColWidth="9.33203125" defaultRowHeight="11.25"/>
  <cols>
    <col min="1" max="1" width="24.16015625" style="22" customWidth="1"/>
    <col min="2" max="4" width="7.16015625" style="22" customWidth="1"/>
    <col min="5" max="5" width="19" style="22" customWidth="1"/>
    <col min="6" max="10" width="14.33203125" style="22" customWidth="1"/>
    <col min="11" max="16384" width="9.33203125" style="22" customWidth="1"/>
  </cols>
  <sheetData>
    <row r="1" spans="1:11" ht="70.5" customHeight="1">
      <c r="A1" s="266" t="s">
        <v>177</v>
      </c>
      <c r="B1" s="266"/>
      <c r="C1" s="266"/>
      <c r="D1" s="266"/>
      <c r="E1" s="266"/>
      <c r="F1" s="266"/>
      <c r="G1" s="266"/>
      <c r="H1" s="266"/>
      <c r="I1" s="266"/>
      <c r="J1" s="266"/>
      <c r="K1" s="266"/>
    </row>
    <row r="2" ht="15.75" customHeight="1">
      <c r="K2" s="65" t="s">
        <v>278</v>
      </c>
    </row>
    <row r="3" spans="1:11" ht="22.5" customHeight="1">
      <c r="A3" s="299" t="s">
        <v>222</v>
      </c>
      <c r="B3" s="299"/>
      <c r="C3" s="300"/>
      <c r="D3" s="55"/>
      <c r="E3" s="55"/>
      <c r="F3" s="55"/>
      <c r="G3" s="55"/>
      <c r="H3" s="55"/>
      <c r="K3" s="211" t="s">
        <v>176</v>
      </c>
    </row>
    <row r="4" spans="1:11" s="21" customFormat="1" ht="24" customHeight="1">
      <c r="A4" s="290" t="s">
        <v>19</v>
      </c>
      <c r="B4" s="290" t="s">
        <v>29</v>
      </c>
      <c r="C4" s="290"/>
      <c r="D4" s="290"/>
      <c r="E4" s="287" t="s">
        <v>30</v>
      </c>
      <c r="F4" s="287" t="s">
        <v>44</v>
      </c>
      <c r="G4" s="287"/>
      <c r="H4" s="287"/>
      <c r="I4" s="287"/>
      <c r="J4" s="287"/>
      <c r="K4" s="287"/>
    </row>
    <row r="5" spans="1:11" s="21" customFormat="1" ht="40.5" customHeight="1">
      <c r="A5" s="290"/>
      <c r="B5" s="29" t="s">
        <v>31</v>
      </c>
      <c r="C5" s="29" t="s">
        <v>32</v>
      </c>
      <c r="D5" s="28" t="s">
        <v>33</v>
      </c>
      <c r="E5" s="287"/>
      <c r="F5" s="28" t="s">
        <v>22</v>
      </c>
      <c r="G5" s="16" t="s">
        <v>46</v>
      </c>
      <c r="H5" s="16" t="s">
        <v>47</v>
      </c>
      <c r="I5" s="16" t="s">
        <v>48</v>
      </c>
      <c r="J5" s="16" t="s">
        <v>144</v>
      </c>
      <c r="K5" s="16" t="s">
        <v>49</v>
      </c>
    </row>
    <row r="6" spans="1:11" s="21" customFormat="1" ht="23.25" customHeight="1">
      <c r="A6" s="56"/>
      <c r="B6" s="57"/>
      <c r="C6" s="57"/>
      <c r="D6" s="57"/>
      <c r="E6" s="58" t="s">
        <v>22</v>
      </c>
      <c r="F6" s="59">
        <f>SUM(G6:J6)</f>
        <v>0</v>
      </c>
      <c r="G6" s="59">
        <f>SUM(G7:G10)</f>
        <v>0</v>
      </c>
      <c r="H6" s="59">
        <f>SUM(H7:H10)</f>
        <v>0</v>
      </c>
      <c r="I6" s="59">
        <f>SUM(I7:I10)</f>
        <v>0</v>
      </c>
      <c r="J6" s="59">
        <f>SUM(J7:J10)</f>
        <v>0</v>
      </c>
      <c r="K6" s="61"/>
    </row>
    <row r="7" spans="1:11" ht="19.5" customHeight="1">
      <c r="A7" s="41"/>
      <c r="B7" s="19"/>
      <c r="C7" s="19"/>
      <c r="D7" s="19"/>
      <c r="E7" s="40"/>
      <c r="F7" s="49">
        <f>SUM(G7:J7)</f>
        <v>0</v>
      </c>
      <c r="G7" s="49"/>
      <c r="H7" s="49"/>
      <c r="I7" s="49"/>
      <c r="J7" s="49"/>
      <c r="K7" s="36"/>
    </row>
    <row r="8" spans="1:11" ht="19.5" customHeight="1">
      <c r="A8" s="41"/>
      <c r="B8" s="19"/>
      <c r="C8" s="19"/>
      <c r="D8" s="19"/>
      <c r="E8" s="40"/>
      <c r="F8" s="49">
        <f>SUM(G8:J8)</f>
        <v>0</v>
      </c>
      <c r="G8" s="49"/>
      <c r="H8" s="49"/>
      <c r="I8" s="49"/>
      <c r="J8" s="49"/>
      <c r="K8" s="36"/>
    </row>
    <row r="9" spans="1:11" ht="19.5" customHeight="1">
      <c r="A9" s="41"/>
      <c r="B9" s="19"/>
      <c r="C9" s="19"/>
      <c r="D9" s="19"/>
      <c r="E9" s="40"/>
      <c r="F9" s="49">
        <f>SUM(G9:J9)</f>
        <v>0</v>
      </c>
      <c r="G9" s="49"/>
      <c r="H9" s="49"/>
      <c r="I9" s="49"/>
      <c r="J9" s="49"/>
      <c r="K9" s="36"/>
    </row>
    <row r="10" spans="1:11" ht="19.5" customHeight="1">
      <c r="A10" s="53"/>
      <c r="B10" s="19"/>
      <c r="C10" s="19"/>
      <c r="D10" s="19"/>
      <c r="E10" s="40"/>
      <c r="F10" s="49"/>
      <c r="G10" s="49"/>
      <c r="H10" s="49"/>
      <c r="I10" s="49"/>
      <c r="J10" s="49"/>
      <c r="K10" s="36"/>
    </row>
    <row r="11" spans="1:10" ht="15" customHeight="1">
      <c r="A11" s="142" t="s">
        <v>277</v>
      </c>
      <c r="B11" s="34"/>
      <c r="C11" s="34"/>
      <c r="D11" s="34"/>
      <c r="E11" s="34"/>
      <c r="F11" s="34"/>
      <c r="G11" s="34"/>
      <c r="H11" s="34"/>
      <c r="I11" s="34"/>
      <c r="J11" s="34"/>
    </row>
    <row r="12" ht="12">
      <c r="E12" s="34"/>
    </row>
    <row r="16" ht="12">
      <c r="G16" s="34"/>
    </row>
    <row r="17" ht="12">
      <c r="C17" s="34"/>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1" sqref="A11"/>
    </sheetView>
  </sheetViews>
  <sheetFormatPr defaultColWidth="9.16015625" defaultRowHeight="11.25"/>
  <cols>
    <col min="1" max="1" width="34" style="22" customWidth="1"/>
    <col min="2" max="4" width="7.16015625" style="22" customWidth="1"/>
    <col min="5" max="5" width="17.83203125" style="22" customWidth="1"/>
    <col min="6" max="10" width="14.33203125" style="22" customWidth="1"/>
    <col min="11" max="11" width="11.33203125" style="22" customWidth="1"/>
    <col min="12" max="16384" width="9.16015625" style="22" customWidth="1"/>
  </cols>
  <sheetData>
    <row r="1" spans="1:11" ht="35.25" customHeight="1">
      <c r="A1" s="266" t="s">
        <v>178</v>
      </c>
      <c r="B1" s="266"/>
      <c r="C1" s="266"/>
      <c r="D1" s="266"/>
      <c r="E1" s="266"/>
      <c r="F1" s="266"/>
      <c r="G1" s="266"/>
      <c r="H1" s="266"/>
      <c r="I1" s="266"/>
      <c r="J1" s="266"/>
      <c r="K1" s="266"/>
    </row>
    <row r="2" ht="15.75" customHeight="1">
      <c r="K2" s="65" t="s">
        <v>279</v>
      </c>
    </row>
    <row r="3" spans="1:11" ht="12">
      <c r="A3" s="299" t="s">
        <v>229</v>
      </c>
      <c r="B3" s="299"/>
      <c r="C3" s="300"/>
      <c r="D3" s="55"/>
      <c r="E3" s="55"/>
      <c r="F3" s="55"/>
      <c r="G3" s="55"/>
      <c r="H3" s="55"/>
      <c r="K3" s="211" t="s">
        <v>176</v>
      </c>
    </row>
    <row r="4" spans="1:11" s="21" customFormat="1" ht="24" customHeight="1">
      <c r="A4" s="290" t="s">
        <v>19</v>
      </c>
      <c r="B4" s="290" t="s">
        <v>29</v>
      </c>
      <c r="C4" s="290"/>
      <c r="D4" s="290"/>
      <c r="E4" s="287" t="s">
        <v>30</v>
      </c>
      <c r="F4" s="287" t="s">
        <v>44</v>
      </c>
      <c r="G4" s="287"/>
      <c r="H4" s="287"/>
      <c r="I4" s="287"/>
      <c r="J4" s="287"/>
      <c r="K4" s="287"/>
    </row>
    <row r="5" spans="1:11" s="21" customFormat="1" ht="40.5" customHeight="1">
      <c r="A5" s="290"/>
      <c r="B5" s="29" t="s">
        <v>31</v>
      </c>
      <c r="C5" s="29" t="s">
        <v>32</v>
      </c>
      <c r="D5" s="28" t="s">
        <v>33</v>
      </c>
      <c r="E5" s="287"/>
      <c r="F5" s="28" t="s">
        <v>22</v>
      </c>
      <c r="G5" s="16" t="s">
        <v>46</v>
      </c>
      <c r="H5" s="16" t="s">
        <v>47</v>
      </c>
      <c r="I5" s="16" t="s">
        <v>48</v>
      </c>
      <c r="J5" s="16" t="s">
        <v>144</v>
      </c>
      <c r="K5" s="16" t="s">
        <v>49</v>
      </c>
    </row>
    <row r="6" spans="1:11" s="21" customFormat="1" ht="23.25" customHeight="1">
      <c r="A6" s="56"/>
      <c r="B6" s="57"/>
      <c r="C6" s="57"/>
      <c r="D6" s="57"/>
      <c r="E6" s="58" t="s">
        <v>22</v>
      </c>
      <c r="F6" s="59">
        <f>SUM(G6:J6)</f>
        <v>0</v>
      </c>
      <c r="G6" s="59">
        <f>SUM(G7:G10)</f>
        <v>0</v>
      </c>
      <c r="H6" s="59">
        <f>SUM(H7:H10)</f>
        <v>0</v>
      </c>
      <c r="I6" s="59">
        <f>SUM(I7:I10)</f>
        <v>0</v>
      </c>
      <c r="J6" s="59">
        <f>SUM(J7:J10)</f>
        <v>0</v>
      </c>
      <c r="K6" s="61"/>
    </row>
    <row r="7" spans="1:11" ht="12">
      <c r="A7" s="41"/>
      <c r="B7" s="19"/>
      <c r="C7" s="19"/>
      <c r="D7" s="19"/>
      <c r="E7" s="40"/>
      <c r="F7" s="49">
        <f>SUM(G7:J7)</f>
        <v>0</v>
      </c>
      <c r="G7" s="49"/>
      <c r="H7" s="49"/>
      <c r="I7" s="49"/>
      <c r="J7" s="49"/>
      <c r="K7" s="36"/>
    </row>
    <row r="8" spans="1:11" ht="12">
      <c r="A8" s="41"/>
      <c r="B8" s="19"/>
      <c r="C8" s="19"/>
      <c r="D8" s="19"/>
      <c r="E8" s="40"/>
      <c r="F8" s="49">
        <f>SUM(G8:J8)</f>
        <v>0</v>
      </c>
      <c r="G8" s="49"/>
      <c r="H8" s="49"/>
      <c r="I8" s="49"/>
      <c r="J8" s="49"/>
      <c r="K8" s="36"/>
    </row>
    <row r="9" spans="1:11" ht="12">
      <c r="A9" s="41"/>
      <c r="B9" s="19"/>
      <c r="C9" s="19"/>
      <c r="D9" s="19"/>
      <c r="E9" s="40"/>
      <c r="F9" s="49">
        <f>SUM(G9:J9)</f>
        <v>0</v>
      </c>
      <c r="G9" s="49"/>
      <c r="H9" s="49"/>
      <c r="I9" s="49"/>
      <c r="J9" s="49"/>
      <c r="K9" s="36"/>
    </row>
    <row r="10" spans="1:11" ht="12">
      <c r="A10" s="53"/>
      <c r="B10" s="19"/>
      <c r="C10" s="19"/>
      <c r="D10" s="19"/>
      <c r="E10" s="40"/>
      <c r="F10" s="49"/>
      <c r="G10" s="49"/>
      <c r="H10" s="49"/>
      <c r="I10" s="49"/>
      <c r="J10" s="49"/>
      <c r="K10" s="36"/>
    </row>
    <row r="11" spans="1:11" ht="14.25" customHeight="1">
      <c r="A11" s="253" t="s">
        <v>284</v>
      </c>
      <c r="B11" s="253"/>
      <c r="C11" s="253"/>
      <c r="D11" s="253"/>
      <c r="E11" s="253"/>
      <c r="F11" s="253"/>
      <c r="G11" s="253"/>
      <c r="H11" s="253"/>
      <c r="I11" s="253"/>
      <c r="J11" s="253"/>
      <c r="K11" s="242"/>
    </row>
    <row r="12" ht="12">
      <c r="E12" s="34"/>
    </row>
    <row r="16" ht="12">
      <c r="G16" s="34"/>
    </row>
    <row r="17" ht="12">
      <c r="C17" s="34"/>
    </row>
  </sheetData>
  <sheetProtection/>
  <mergeCells count="6">
    <mergeCell ref="A1:K1"/>
    <mergeCell ref="A3:C3"/>
    <mergeCell ref="B4:D4"/>
    <mergeCell ref="F4:K4"/>
    <mergeCell ref="A4:A5"/>
    <mergeCell ref="E4:E5"/>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11"/>
  <sheetViews>
    <sheetView showGridLines="0" showZeros="0" zoomScalePageLayoutView="0" workbookViewId="0" topLeftCell="A1">
      <selection activeCell="A10" sqref="A10:IV10"/>
    </sheetView>
  </sheetViews>
  <sheetFormatPr defaultColWidth="9.16015625" defaultRowHeight="12.75" customHeight="1"/>
  <cols>
    <col min="1" max="1" width="18.33203125" style="0" customWidth="1"/>
    <col min="2" max="2" width="20.83203125" style="0" customWidth="1"/>
    <col min="3" max="3" width="87.5" style="0" customWidth="1"/>
    <col min="4" max="4" width="7.83203125" style="0" bestFit="1" customWidth="1"/>
    <col min="5" max="5" width="8.66015625" style="0" customWidth="1"/>
    <col min="6" max="6" width="10" style="0" customWidth="1"/>
    <col min="7" max="7" width="6.33203125" style="0" customWidth="1"/>
    <col min="8" max="8" width="7.66015625" style="0" customWidth="1"/>
    <col min="9" max="9" width="7.16015625" style="0" customWidth="1"/>
    <col min="10" max="10" width="6" style="0" customWidth="1"/>
    <col min="11" max="11" width="8.5" style="0" customWidth="1"/>
    <col min="12" max="12" width="10.66015625" style="0" customWidth="1"/>
    <col min="13" max="13" width="7.83203125" style="0" customWidth="1"/>
  </cols>
  <sheetData>
    <row r="1" spans="1:13" ht="36.75" customHeight="1">
      <c r="A1" s="288" t="s">
        <v>179</v>
      </c>
      <c r="B1" s="288"/>
      <c r="C1" s="288"/>
      <c r="D1" s="288"/>
      <c r="E1" s="288"/>
      <c r="F1" s="288"/>
      <c r="G1" s="288"/>
      <c r="H1" s="288"/>
      <c r="I1" s="288"/>
      <c r="J1" s="288"/>
      <c r="K1" s="288"/>
      <c r="L1" s="288"/>
      <c r="M1" s="288"/>
    </row>
    <row r="2" spans="1:13" ht="16.5" customHeight="1">
      <c r="A2" s="22"/>
      <c r="B2" s="22"/>
      <c r="C2" s="22"/>
      <c r="D2" s="22"/>
      <c r="E2" s="22"/>
      <c r="F2" s="22"/>
      <c r="G2" s="22"/>
      <c r="H2" s="22"/>
      <c r="I2" s="22"/>
      <c r="M2" s="24" t="s">
        <v>58</v>
      </c>
    </row>
    <row r="3" spans="1:13" ht="21" customHeight="1" hidden="1">
      <c r="A3" s="299" t="s">
        <v>169</v>
      </c>
      <c r="B3" s="299"/>
      <c r="C3" s="300"/>
      <c r="D3" s="22"/>
      <c r="E3" s="22"/>
      <c r="F3" s="22"/>
      <c r="G3" s="22"/>
      <c r="H3" s="22"/>
      <c r="I3" s="22"/>
      <c r="K3" s="22"/>
      <c r="M3" s="54" t="s">
        <v>3</v>
      </c>
    </row>
    <row r="4" spans="1:13" s="7" customFormat="1" ht="29.25" customHeight="1">
      <c r="A4" s="255" t="s">
        <v>19</v>
      </c>
      <c r="B4" s="262" t="s">
        <v>59</v>
      </c>
      <c r="C4" s="262" t="s">
        <v>60</v>
      </c>
      <c r="D4" s="280" t="s">
        <v>183</v>
      </c>
      <c r="E4" s="280"/>
      <c r="F4" s="280"/>
      <c r="G4" s="280"/>
      <c r="H4" s="280"/>
      <c r="I4" s="280"/>
      <c r="J4" s="280"/>
      <c r="K4" s="280"/>
      <c r="L4" s="280"/>
      <c r="M4" s="280"/>
    </row>
    <row r="5" spans="1:13" s="7" customFormat="1" ht="41.25" customHeight="1">
      <c r="A5" s="256"/>
      <c r="B5" s="303"/>
      <c r="C5" s="303"/>
      <c r="D5" s="262" t="s">
        <v>22</v>
      </c>
      <c r="E5" s="280" t="s">
        <v>8</v>
      </c>
      <c r="F5" s="280"/>
      <c r="G5" s="280" t="s">
        <v>88</v>
      </c>
      <c r="H5" s="280" t="s">
        <v>170</v>
      </c>
      <c r="I5" s="280" t="s">
        <v>90</v>
      </c>
      <c r="J5" s="280" t="s">
        <v>161</v>
      </c>
      <c r="K5" s="280" t="s">
        <v>162</v>
      </c>
      <c r="L5" s="280"/>
      <c r="M5" s="280" t="s">
        <v>181</v>
      </c>
    </row>
    <row r="6" spans="1:13" s="7" customFormat="1" ht="119.25" customHeight="1">
      <c r="A6" s="293"/>
      <c r="B6" s="263"/>
      <c r="C6" s="263"/>
      <c r="D6" s="263"/>
      <c r="E6" s="16" t="s">
        <v>104</v>
      </c>
      <c r="F6" s="16" t="s">
        <v>159</v>
      </c>
      <c r="G6" s="280"/>
      <c r="H6" s="280"/>
      <c r="I6" s="280"/>
      <c r="J6" s="280"/>
      <c r="K6" s="16" t="s">
        <v>180</v>
      </c>
      <c r="L6" s="42" t="s">
        <v>159</v>
      </c>
      <c r="M6" s="280"/>
    </row>
    <row r="7" spans="1:13" ht="19.5" customHeight="1">
      <c r="A7" s="202" t="s">
        <v>22</v>
      </c>
      <c r="B7" s="47"/>
      <c r="C7" s="47" t="s">
        <v>61</v>
      </c>
      <c r="D7" s="237">
        <f>D8+D9+D10</f>
        <v>23.33</v>
      </c>
      <c r="E7" s="237">
        <f>E8+E9+E10</f>
        <v>23.33</v>
      </c>
      <c r="F7" s="43"/>
      <c r="G7" s="43"/>
      <c r="H7" s="43"/>
      <c r="I7" s="43"/>
      <c r="J7" s="43"/>
      <c r="K7" s="36"/>
      <c r="L7" s="44"/>
      <c r="M7" s="44"/>
    </row>
    <row r="8" spans="1:13" s="70" customFormat="1" ht="36" customHeight="1">
      <c r="A8" s="41" t="s">
        <v>218</v>
      </c>
      <c r="B8" s="238" t="s">
        <v>223</v>
      </c>
      <c r="C8" s="233" t="s">
        <v>224</v>
      </c>
      <c r="D8" s="230">
        <v>8.9</v>
      </c>
      <c r="E8" s="230">
        <v>8.9</v>
      </c>
      <c r="F8" s="43"/>
      <c r="G8" s="43"/>
      <c r="H8" s="43"/>
      <c r="I8" s="43"/>
      <c r="J8" s="43"/>
      <c r="K8" s="33"/>
      <c r="L8" s="178"/>
      <c r="M8" s="178"/>
    </row>
    <row r="9" spans="1:13" ht="73.5" customHeight="1">
      <c r="A9" s="41" t="s">
        <v>218</v>
      </c>
      <c r="B9" s="238" t="s">
        <v>225</v>
      </c>
      <c r="C9" s="233" t="s">
        <v>226</v>
      </c>
      <c r="D9" s="230">
        <v>1.43</v>
      </c>
      <c r="E9" s="230">
        <v>1.43</v>
      </c>
      <c r="F9" s="33"/>
      <c r="G9" s="33"/>
      <c r="H9" s="33"/>
      <c r="I9" s="33"/>
      <c r="J9" s="33"/>
      <c r="K9" s="36"/>
      <c r="L9" s="44"/>
      <c r="M9" s="44"/>
    </row>
    <row r="10" spans="1:13" ht="159.75" customHeight="1">
      <c r="A10" s="41" t="s">
        <v>218</v>
      </c>
      <c r="B10" s="238" t="s">
        <v>227</v>
      </c>
      <c r="C10" s="232" t="s">
        <v>228</v>
      </c>
      <c r="D10" s="230">
        <v>13</v>
      </c>
      <c r="E10" s="230">
        <v>13</v>
      </c>
      <c r="F10" s="33"/>
      <c r="G10" s="33"/>
      <c r="H10" s="33"/>
      <c r="I10" s="33"/>
      <c r="J10" s="33"/>
      <c r="K10" s="36"/>
      <c r="L10" s="44"/>
      <c r="M10" s="44"/>
    </row>
    <row r="11" spans="1:13" ht="12.75" customHeight="1">
      <c r="A11" s="276"/>
      <c r="B11" s="276"/>
      <c r="C11" s="276"/>
      <c r="D11" s="276"/>
      <c r="E11" s="276"/>
      <c r="F11" s="276"/>
      <c r="G11" s="276"/>
      <c r="H11" s="276"/>
      <c r="I11" s="276"/>
      <c r="J11" s="276"/>
      <c r="K11" s="276"/>
      <c r="L11" s="276"/>
      <c r="M11" s="276"/>
    </row>
  </sheetData>
  <sheetProtection/>
  <mergeCells count="15">
    <mergeCell ref="A1:M1"/>
    <mergeCell ref="D4:M4"/>
    <mergeCell ref="E5:F5"/>
    <mergeCell ref="D5:D6"/>
    <mergeCell ref="G5:G6"/>
    <mergeCell ref="H5:H6"/>
    <mergeCell ref="A3:C3"/>
    <mergeCell ref="A11:M11"/>
    <mergeCell ref="A4:A6"/>
    <mergeCell ref="B4:B6"/>
    <mergeCell ref="C4:C6"/>
    <mergeCell ref="M5:M6"/>
    <mergeCell ref="I5:I6"/>
    <mergeCell ref="J5:J6"/>
    <mergeCell ref="K5:L5"/>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6"/>
  <sheetViews>
    <sheetView showGridLines="0" showZeros="0" tabSelected="1" zoomScalePageLayoutView="0" workbookViewId="0" topLeftCell="A1">
      <selection activeCell="K10" sqref="K10"/>
    </sheetView>
  </sheetViews>
  <sheetFormatPr defaultColWidth="9.16015625" defaultRowHeight="12.75" customHeight="1"/>
  <cols>
    <col min="1" max="1" width="18.33203125" style="0" customWidth="1"/>
    <col min="2" max="2" width="22.5" style="0" customWidth="1"/>
    <col min="3" max="4" width="10.16015625" style="0" customWidth="1"/>
    <col min="5" max="5" width="6" style="0" customWidth="1"/>
    <col min="6" max="6" width="13.5" style="0" customWidth="1"/>
    <col min="7" max="7" width="9.5" style="0" customWidth="1"/>
    <col min="8" max="8" width="14.33203125" style="0" customWidth="1"/>
    <col min="9" max="9" width="10" style="0" customWidth="1"/>
    <col min="10" max="10" width="13.5" style="0" customWidth="1"/>
    <col min="11" max="11" width="12.33203125" style="0" customWidth="1"/>
    <col min="12" max="12" width="7.16015625" style="0" customWidth="1"/>
    <col min="14" max="14" width="13.16015625" style="0" customWidth="1"/>
    <col min="15" max="15" width="8.5" style="0" customWidth="1"/>
  </cols>
  <sheetData>
    <row r="1" spans="1:15" ht="32.25" customHeight="1">
      <c r="A1" s="298" t="s">
        <v>182</v>
      </c>
      <c r="B1" s="298"/>
      <c r="C1" s="298"/>
      <c r="D1" s="298"/>
      <c r="E1" s="298"/>
      <c r="F1" s="298"/>
      <c r="G1" s="298"/>
      <c r="H1" s="298"/>
      <c r="I1" s="298"/>
      <c r="J1" s="298"/>
      <c r="K1" s="298"/>
      <c r="L1" s="298"/>
      <c r="M1" s="298"/>
      <c r="N1" s="298"/>
      <c r="O1" s="298"/>
    </row>
    <row r="2" spans="1:15" ht="14.25" customHeight="1">
      <c r="A2" s="38"/>
      <c r="B2" s="38"/>
      <c r="C2" s="38"/>
      <c r="D2" s="38"/>
      <c r="E2" s="38"/>
      <c r="F2" s="38"/>
      <c r="G2" s="38"/>
      <c r="H2" s="38"/>
      <c r="I2" s="38"/>
      <c r="J2" s="38"/>
      <c r="K2" s="38"/>
      <c r="O2" s="45" t="s">
        <v>62</v>
      </c>
    </row>
    <row r="3" spans="1:15" ht="15.75" customHeight="1">
      <c r="A3" s="299" t="s">
        <v>230</v>
      </c>
      <c r="B3" s="299"/>
      <c r="C3" s="300"/>
      <c r="O3" s="46" t="s">
        <v>3</v>
      </c>
    </row>
    <row r="4" spans="1:15" s="7" customFormat="1" ht="26.25" customHeight="1">
      <c r="A4" s="305" t="s">
        <v>19</v>
      </c>
      <c r="B4" s="305" t="s">
        <v>63</v>
      </c>
      <c r="C4" s="305" t="s">
        <v>64</v>
      </c>
      <c r="D4" s="305" t="s">
        <v>65</v>
      </c>
      <c r="E4" s="305" t="s">
        <v>66</v>
      </c>
      <c r="F4" s="304" t="s">
        <v>157</v>
      </c>
      <c r="G4" s="304"/>
      <c r="H4" s="304"/>
      <c r="I4" s="304"/>
      <c r="J4" s="304"/>
      <c r="K4" s="304"/>
      <c r="L4" s="304"/>
      <c r="M4" s="304"/>
      <c r="N4" s="304"/>
      <c r="O4" s="304"/>
    </row>
    <row r="5" spans="1:15" s="7" customFormat="1" ht="40.5" customHeight="1">
      <c r="A5" s="306"/>
      <c r="B5" s="306"/>
      <c r="C5" s="306"/>
      <c r="D5" s="306"/>
      <c r="E5" s="306"/>
      <c r="F5" s="308" t="s">
        <v>22</v>
      </c>
      <c r="G5" s="280" t="s">
        <v>8</v>
      </c>
      <c r="H5" s="280"/>
      <c r="I5" s="280" t="s">
        <v>88</v>
      </c>
      <c r="J5" s="280" t="s">
        <v>170</v>
      </c>
      <c r="K5" s="280" t="s">
        <v>90</v>
      </c>
      <c r="L5" s="280" t="s">
        <v>161</v>
      </c>
      <c r="M5" s="280" t="s">
        <v>162</v>
      </c>
      <c r="N5" s="280"/>
      <c r="O5" s="280" t="s">
        <v>181</v>
      </c>
    </row>
    <row r="6" spans="1:15" s="7" customFormat="1" ht="48" customHeight="1">
      <c r="A6" s="307"/>
      <c r="B6" s="307"/>
      <c r="C6" s="307"/>
      <c r="D6" s="307"/>
      <c r="E6" s="307">
        <f>SUM(E7:E15)</f>
        <v>0</v>
      </c>
      <c r="F6" s="309"/>
      <c r="G6" s="16" t="s">
        <v>104</v>
      </c>
      <c r="H6" s="16" t="s">
        <v>159</v>
      </c>
      <c r="I6" s="280"/>
      <c r="J6" s="280"/>
      <c r="K6" s="280"/>
      <c r="L6" s="280"/>
      <c r="M6" s="16" t="s">
        <v>104</v>
      </c>
      <c r="N6" s="42" t="s">
        <v>159</v>
      </c>
      <c r="O6" s="280"/>
    </row>
    <row r="7" spans="1:15" s="7" customFormat="1" ht="33" customHeight="1">
      <c r="A7" s="39" t="s">
        <v>22</v>
      </c>
      <c r="B7" s="20"/>
      <c r="C7" s="47"/>
      <c r="D7" s="47" t="s">
        <v>61</v>
      </c>
      <c r="E7" s="48">
        <f>SUM(E8:E16)</f>
        <v>0</v>
      </c>
      <c r="F7" s="247">
        <f>SUM(G7:M7)</f>
        <v>129.26999999999998</v>
      </c>
      <c r="G7" s="248">
        <v>34.01</v>
      </c>
      <c r="H7" s="249"/>
      <c r="I7" s="249"/>
      <c r="J7" s="249"/>
      <c r="K7" s="249"/>
      <c r="L7" s="249"/>
      <c r="M7" s="248">
        <f>SUM(M9:M10)</f>
        <v>95.25999999999999</v>
      </c>
      <c r="N7" s="51"/>
      <c r="O7" s="51"/>
    </row>
    <row r="8" spans="1:15" s="7" customFormat="1" ht="21.75" customHeight="1">
      <c r="A8" s="47" t="s">
        <v>280</v>
      </c>
      <c r="B8" s="47" t="s">
        <v>281</v>
      </c>
      <c r="C8" s="47"/>
      <c r="D8" s="47"/>
      <c r="E8" s="48"/>
      <c r="F8" s="248">
        <v>34.01</v>
      </c>
      <c r="G8" s="248">
        <v>34.01</v>
      </c>
      <c r="H8" s="249"/>
      <c r="I8" s="249"/>
      <c r="J8" s="249"/>
      <c r="K8" s="249"/>
      <c r="L8" s="249"/>
      <c r="M8" s="250"/>
      <c r="N8" s="51"/>
      <c r="O8" s="51"/>
    </row>
    <row r="9" spans="1:15" s="7" customFormat="1" ht="21.75" customHeight="1">
      <c r="A9" s="47" t="s">
        <v>280</v>
      </c>
      <c r="B9" s="20" t="s">
        <v>282</v>
      </c>
      <c r="C9" s="47"/>
      <c r="D9" s="47"/>
      <c r="E9" s="48"/>
      <c r="F9" s="251"/>
      <c r="G9" s="252"/>
      <c r="H9" s="249"/>
      <c r="I9" s="249"/>
      <c r="J9" s="249"/>
      <c r="K9" s="249"/>
      <c r="L9" s="249"/>
      <c r="M9" s="248">
        <v>22.04</v>
      </c>
      <c r="N9" s="51"/>
      <c r="O9" s="51"/>
    </row>
    <row r="10" spans="1:15" s="7" customFormat="1" ht="21.75" customHeight="1">
      <c r="A10" s="47" t="s">
        <v>280</v>
      </c>
      <c r="B10" s="20" t="s">
        <v>283</v>
      </c>
      <c r="C10" s="47"/>
      <c r="D10" s="47"/>
      <c r="E10" s="48"/>
      <c r="F10" s="251"/>
      <c r="G10" s="252"/>
      <c r="H10" s="249"/>
      <c r="I10" s="249"/>
      <c r="J10" s="249"/>
      <c r="K10" s="249"/>
      <c r="L10" s="249"/>
      <c r="M10" s="248">
        <v>73.22</v>
      </c>
      <c r="N10" s="51"/>
      <c r="O10" s="51"/>
    </row>
    <row r="11" spans="1:15" s="7" customFormat="1" ht="21.75" customHeight="1">
      <c r="A11" s="47"/>
      <c r="B11" s="20"/>
      <c r="C11" s="47"/>
      <c r="D11" s="47"/>
      <c r="E11" s="48"/>
      <c r="F11" s="49"/>
      <c r="G11" s="43"/>
      <c r="H11" s="50"/>
      <c r="I11" s="50"/>
      <c r="J11" s="50"/>
      <c r="K11" s="50"/>
      <c r="L11" s="50"/>
      <c r="M11" s="51"/>
      <c r="N11" s="51"/>
      <c r="O11" s="51"/>
    </row>
    <row r="12" spans="1:15" s="7" customFormat="1" ht="21.75" customHeight="1">
      <c r="A12" s="47"/>
      <c r="B12" s="20"/>
      <c r="C12" s="47"/>
      <c r="D12" s="47"/>
      <c r="E12" s="48"/>
      <c r="F12" s="49"/>
      <c r="G12" s="43"/>
      <c r="H12" s="50"/>
      <c r="I12" s="50"/>
      <c r="J12" s="50"/>
      <c r="K12" s="50"/>
      <c r="L12" s="50"/>
      <c r="M12" s="51"/>
      <c r="N12" s="51"/>
      <c r="O12" s="51"/>
    </row>
    <row r="13" spans="1:15" s="7" customFormat="1" ht="21.75" customHeight="1">
      <c r="A13" s="47"/>
      <c r="B13" s="20"/>
      <c r="C13" s="47"/>
      <c r="D13" s="47"/>
      <c r="E13" s="48"/>
      <c r="F13" s="49"/>
      <c r="G13" s="43"/>
      <c r="H13" s="50"/>
      <c r="I13" s="50"/>
      <c r="J13" s="50"/>
      <c r="K13" s="50"/>
      <c r="L13" s="50"/>
      <c r="M13" s="51"/>
      <c r="N13" s="51"/>
      <c r="O13" s="51"/>
    </row>
    <row r="14" spans="1:15" s="7" customFormat="1" ht="21.75" customHeight="1">
      <c r="A14" s="47"/>
      <c r="B14" s="20"/>
      <c r="C14" s="47"/>
      <c r="D14" s="47"/>
      <c r="E14" s="48"/>
      <c r="F14" s="49"/>
      <c r="G14" s="43"/>
      <c r="H14" s="50"/>
      <c r="I14" s="50"/>
      <c r="J14" s="50"/>
      <c r="K14" s="50"/>
      <c r="L14" s="50"/>
      <c r="M14" s="51"/>
      <c r="N14" s="51"/>
      <c r="O14" s="51"/>
    </row>
    <row r="15" spans="1:15" ht="21.75" customHeight="1">
      <c r="A15" s="41"/>
      <c r="B15" s="40"/>
      <c r="C15" s="41"/>
      <c r="D15" s="41" t="s">
        <v>61</v>
      </c>
      <c r="E15" s="48">
        <f>SUM(E16:E20)</f>
        <v>0</v>
      </c>
      <c r="F15" s="49"/>
      <c r="G15" s="43"/>
      <c r="H15" s="44"/>
      <c r="I15" s="44"/>
      <c r="J15" s="44"/>
      <c r="K15" s="44"/>
      <c r="L15" s="44"/>
      <c r="M15" s="44"/>
      <c r="N15" s="44"/>
      <c r="O15" s="44"/>
    </row>
    <row r="16" spans="1:5" ht="30.75" customHeight="1">
      <c r="A16" s="302"/>
      <c r="B16" s="302"/>
      <c r="C16" s="302"/>
      <c r="D16" s="302"/>
      <c r="E16" s="302"/>
    </row>
  </sheetData>
  <sheetProtection/>
  <mergeCells count="17">
    <mergeCell ref="A16:E16"/>
    <mergeCell ref="A3:C3"/>
    <mergeCell ref="J5:J6"/>
    <mergeCell ref="O5:O6"/>
    <mergeCell ref="K5:K6"/>
    <mergeCell ref="L5:L6"/>
    <mergeCell ref="M5:N5"/>
    <mergeCell ref="A1:O1"/>
    <mergeCell ref="F4:O4"/>
    <mergeCell ref="G5:H5"/>
    <mergeCell ref="A4:A6"/>
    <mergeCell ref="B4:B6"/>
    <mergeCell ref="C4:C6"/>
    <mergeCell ref="D4:D6"/>
    <mergeCell ref="E4:E6"/>
    <mergeCell ref="F5:F6"/>
    <mergeCell ref="I5:I6"/>
  </mergeCells>
  <printOptions horizontalCentered="1" verticalCentered="1"/>
  <pageMargins left="0.24"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1"/>
  <sheetViews>
    <sheetView showGridLines="0" showZeros="0" zoomScalePageLayoutView="0" workbookViewId="0" topLeftCell="A1">
      <selection activeCell="E16" sqref="E16"/>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298" t="s">
        <v>184</v>
      </c>
      <c r="B1" s="298"/>
      <c r="C1" s="298"/>
      <c r="D1" s="298"/>
      <c r="E1" s="298"/>
      <c r="F1" s="298"/>
      <c r="G1" s="298"/>
      <c r="H1" s="298"/>
      <c r="I1" s="298"/>
      <c r="J1" s="298"/>
      <c r="K1" s="298"/>
      <c r="L1" s="298"/>
      <c r="M1" s="298"/>
      <c r="N1" s="298"/>
      <c r="O1" s="298"/>
      <c r="P1" s="227"/>
      <c r="Q1" s="227"/>
      <c r="R1" s="227"/>
    </row>
    <row r="2" spans="1:15" ht="20.25">
      <c r="A2" s="310"/>
      <c r="B2" s="310"/>
      <c r="C2" s="310"/>
      <c r="D2" s="310"/>
      <c r="E2" s="310"/>
      <c r="F2" s="310"/>
      <c r="G2" s="310"/>
      <c r="H2" s="310"/>
      <c r="I2" s="310"/>
      <c r="J2" s="310"/>
      <c r="K2" s="310"/>
      <c r="O2" s="226" t="s">
        <v>67</v>
      </c>
    </row>
    <row r="3" spans="1:15" ht="21.75" customHeight="1">
      <c r="A3" s="299" t="s">
        <v>203</v>
      </c>
      <c r="B3" s="299"/>
      <c r="C3" s="300"/>
      <c r="D3" s="220"/>
      <c r="E3" s="220"/>
      <c r="F3" s="220"/>
      <c r="G3" s="220"/>
      <c r="H3" s="220"/>
      <c r="I3" s="220"/>
      <c r="J3" s="221"/>
      <c r="K3" s="222"/>
      <c r="O3" s="46" t="s">
        <v>3</v>
      </c>
    </row>
    <row r="4" spans="1:15" ht="60">
      <c r="A4" s="224" t="s">
        <v>190</v>
      </c>
      <c r="B4" s="224" t="s">
        <v>191</v>
      </c>
      <c r="C4" s="224" t="s">
        <v>197</v>
      </c>
      <c r="D4" s="224" t="s">
        <v>192</v>
      </c>
      <c r="E4" s="224" t="s">
        <v>193</v>
      </c>
      <c r="F4" s="224" t="s">
        <v>194</v>
      </c>
      <c r="G4" s="224" t="s">
        <v>195</v>
      </c>
      <c r="H4" s="224" t="s">
        <v>198</v>
      </c>
      <c r="I4" s="224" t="s">
        <v>196</v>
      </c>
      <c r="J4" s="224" t="s">
        <v>88</v>
      </c>
      <c r="K4" s="224" t="s">
        <v>199</v>
      </c>
      <c r="L4" s="224" t="s">
        <v>90</v>
      </c>
      <c r="M4" s="224" t="s">
        <v>200</v>
      </c>
      <c r="N4" s="224" t="s">
        <v>201</v>
      </c>
      <c r="O4" s="225" t="s">
        <v>202</v>
      </c>
    </row>
    <row r="5" spans="1:15" ht="12.75" customHeight="1">
      <c r="A5" s="223"/>
      <c r="B5" s="223"/>
      <c r="C5" s="223"/>
      <c r="D5" s="223"/>
      <c r="E5" s="223"/>
      <c r="F5" s="223"/>
      <c r="G5" s="223"/>
      <c r="H5" s="223"/>
      <c r="I5" s="223"/>
      <c r="J5" s="44"/>
      <c r="K5" s="44"/>
      <c r="L5" s="44"/>
      <c r="M5" s="44"/>
      <c r="N5" s="44"/>
      <c r="O5" s="44"/>
    </row>
    <row r="6" spans="1:15" ht="12.75" customHeight="1">
      <c r="A6" s="223"/>
      <c r="B6" s="223"/>
      <c r="C6" s="223"/>
      <c r="D6" s="223"/>
      <c r="E6" s="223"/>
      <c r="F6" s="223"/>
      <c r="G6" s="223"/>
      <c r="H6" s="223"/>
      <c r="I6" s="223"/>
      <c r="J6" s="44"/>
      <c r="K6" s="44"/>
      <c r="L6" s="44"/>
      <c r="M6" s="44"/>
      <c r="N6" s="44"/>
      <c r="O6" s="44"/>
    </row>
    <row r="7" spans="1:15" ht="12.75" customHeight="1">
      <c r="A7" s="223"/>
      <c r="B7" s="223"/>
      <c r="C7" s="223"/>
      <c r="D7" s="223"/>
      <c r="E7" s="223"/>
      <c r="F7" s="223"/>
      <c r="G7" s="223"/>
      <c r="H7" s="223"/>
      <c r="I7" s="223"/>
      <c r="J7" s="44"/>
      <c r="K7" s="44"/>
      <c r="L7" s="44"/>
      <c r="M7" s="44"/>
      <c r="N7" s="44"/>
      <c r="O7" s="44"/>
    </row>
    <row r="8" spans="1:15" ht="12.75" customHeight="1">
      <c r="A8" s="223"/>
      <c r="B8" s="223"/>
      <c r="C8" s="223"/>
      <c r="D8" s="223"/>
      <c r="E8" s="223"/>
      <c r="F8" s="223"/>
      <c r="G8" s="223"/>
      <c r="H8" s="223"/>
      <c r="I8" s="223"/>
      <c r="J8" s="44"/>
      <c r="K8" s="44"/>
      <c r="L8" s="44"/>
      <c r="M8" s="44"/>
      <c r="N8" s="44"/>
      <c r="O8" s="44"/>
    </row>
    <row r="9" spans="1:15" ht="12.75" customHeight="1">
      <c r="A9" s="223"/>
      <c r="B9" s="223"/>
      <c r="C9" s="223"/>
      <c r="D9" s="223"/>
      <c r="E9" s="223"/>
      <c r="F9" s="223"/>
      <c r="G9" s="223"/>
      <c r="H9" s="223"/>
      <c r="I9" s="223"/>
      <c r="J9" s="44"/>
      <c r="K9" s="44"/>
      <c r="L9" s="44"/>
      <c r="M9" s="44"/>
      <c r="N9" s="44"/>
      <c r="O9" s="44"/>
    </row>
    <row r="10" spans="1:15" ht="12.75" customHeight="1">
      <c r="A10" s="223"/>
      <c r="B10" s="223"/>
      <c r="C10" s="223"/>
      <c r="D10" s="223"/>
      <c r="E10" s="223"/>
      <c r="F10" s="223"/>
      <c r="G10" s="223"/>
      <c r="H10" s="223"/>
      <c r="I10" s="223"/>
      <c r="J10" s="44"/>
      <c r="K10" s="44"/>
      <c r="L10" s="44"/>
      <c r="M10" s="44"/>
      <c r="N10" s="44"/>
      <c r="O10" s="44"/>
    </row>
    <row r="11" ht="12.75" customHeight="1">
      <c r="A11" t="s">
        <v>286</v>
      </c>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2" sqref="C12"/>
    </sheetView>
  </sheetViews>
  <sheetFormatPr defaultColWidth="9.16015625" defaultRowHeight="12.75" customHeight="1"/>
  <cols>
    <col min="1" max="1" width="62" style="0" customWidth="1"/>
    <col min="2" max="3" width="35.5" style="0" customWidth="1"/>
  </cols>
  <sheetData>
    <row r="1" spans="1:3" ht="35.25" customHeight="1">
      <c r="A1" s="23" t="s">
        <v>185</v>
      </c>
      <c r="B1" s="23"/>
      <c r="C1" s="23"/>
    </row>
    <row r="2" spans="1:3" ht="21" customHeight="1">
      <c r="A2" s="23"/>
      <c r="B2" s="23"/>
      <c r="C2" s="24" t="s">
        <v>68</v>
      </c>
    </row>
    <row r="3" spans="1:3" ht="24.75" customHeight="1">
      <c r="A3" s="218" t="s">
        <v>231</v>
      </c>
      <c r="B3" s="218"/>
      <c r="C3" s="219" t="s">
        <v>176</v>
      </c>
    </row>
    <row r="4" spans="1:16" s="21" customFormat="1" ht="30" customHeight="1">
      <c r="A4" s="284" t="s">
        <v>69</v>
      </c>
      <c r="B4" s="25" t="s">
        <v>70</v>
      </c>
      <c r="C4" s="26"/>
      <c r="F4" s="27"/>
      <c r="P4" s="27"/>
    </row>
    <row r="5" spans="1:16" s="21" customFormat="1" ht="43.5" customHeight="1">
      <c r="A5" s="284"/>
      <c r="B5" s="28" t="s">
        <v>187</v>
      </c>
      <c r="C5" s="29" t="s">
        <v>186</v>
      </c>
      <c r="E5" s="30">
        <v>3.6</v>
      </c>
      <c r="F5" s="31">
        <v>0</v>
      </c>
      <c r="G5" s="31">
        <v>0.6</v>
      </c>
      <c r="H5" s="30">
        <v>3</v>
      </c>
      <c r="I5" s="31">
        <v>0</v>
      </c>
      <c r="J5" s="30">
        <v>3</v>
      </c>
      <c r="K5" s="30">
        <v>9.4</v>
      </c>
      <c r="L5" s="31">
        <v>0</v>
      </c>
      <c r="M5" s="31">
        <v>0.7</v>
      </c>
      <c r="N5" s="30">
        <v>8.7</v>
      </c>
      <c r="O5" s="31">
        <v>0</v>
      </c>
      <c r="P5" s="30">
        <v>8.7</v>
      </c>
    </row>
    <row r="6" spans="1:16" s="21" customFormat="1" ht="34.5" customHeight="1">
      <c r="A6" s="32" t="s">
        <v>71</v>
      </c>
      <c r="B6" s="204">
        <v>6</v>
      </c>
      <c r="C6" s="204">
        <v>6.9</v>
      </c>
      <c r="E6" s="27"/>
      <c r="G6" s="27"/>
      <c r="I6" s="27"/>
      <c r="J6" s="27"/>
      <c r="K6" s="27"/>
      <c r="L6" s="27"/>
      <c r="M6" s="27"/>
      <c r="N6" s="27"/>
      <c r="O6" s="27"/>
      <c r="P6" s="27"/>
    </row>
    <row r="7" spans="1:16" s="22" customFormat="1" ht="34.5" customHeight="1">
      <c r="A7" s="33" t="s">
        <v>72</v>
      </c>
      <c r="B7" s="36"/>
      <c r="C7" s="205"/>
      <c r="D7" s="34"/>
      <c r="E7" s="34"/>
      <c r="F7" s="34"/>
      <c r="G7" s="34"/>
      <c r="H7" s="34"/>
      <c r="I7" s="34"/>
      <c r="J7" s="34"/>
      <c r="K7" s="34"/>
      <c r="L7" s="34"/>
      <c r="M7" s="34"/>
      <c r="O7" s="34"/>
      <c r="P7" s="34"/>
    </row>
    <row r="8" spans="1:16" s="22" customFormat="1" ht="34.5" customHeight="1">
      <c r="A8" s="35" t="s">
        <v>73</v>
      </c>
      <c r="B8" s="36"/>
      <c r="C8" s="204"/>
      <c r="D8" s="34"/>
      <c r="E8" s="34"/>
      <c r="G8" s="34"/>
      <c r="H8" s="34"/>
      <c r="I8" s="34"/>
      <c r="J8" s="34"/>
      <c r="K8" s="34"/>
      <c r="L8" s="34"/>
      <c r="M8" s="34"/>
      <c r="O8" s="34"/>
      <c r="P8" s="34"/>
    </row>
    <row r="9" spans="1:16" s="22" customFormat="1" ht="34.5" customHeight="1">
      <c r="A9" s="35" t="s">
        <v>74</v>
      </c>
      <c r="B9" s="204">
        <v>6</v>
      </c>
      <c r="C9" s="204">
        <v>6.9</v>
      </c>
      <c r="D9" s="34"/>
      <c r="E9" s="34"/>
      <c r="H9" s="34"/>
      <c r="I9" s="34"/>
      <c r="L9" s="34"/>
      <c r="N9" s="34"/>
      <c r="P9" s="34"/>
    </row>
    <row r="10" spans="1:9" s="22" customFormat="1" ht="34.5" customHeight="1">
      <c r="A10" s="35" t="s">
        <v>75</v>
      </c>
      <c r="B10" s="36"/>
      <c r="C10" s="204"/>
      <c r="D10" s="34"/>
      <c r="E10" s="34"/>
      <c r="F10" s="34"/>
      <c r="G10" s="34"/>
      <c r="H10" s="34"/>
      <c r="I10" s="34"/>
    </row>
    <row r="11" spans="1:8" s="22" customFormat="1" ht="34.5" customHeight="1">
      <c r="A11" s="35" t="s">
        <v>76</v>
      </c>
      <c r="B11" s="204">
        <v>6</v>
      </c>
      <c r="C11" s="204">
        <v>6.9</v>
      </c>
      <c r="D11" s="34"/>
      <c r="E11" s="34"/>
      <c r="F11" s="34"/>
      <c r="G11" s="34"/>
      <c r="H11" s="34"/>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19"/>
  <sheetViews>
    <sheetView showGridLines="0" showZeros="0" zoomScalePageLayoutView="0" workbookViewId="0" topLeftCell="A1">
      <selection activeCell="P24" sqref="P24"/>
    </sheetView>
  </sheetViews>
  <sheetFormatPr defaultColWidth="6.83203125" defaultRowHeight="19.5" customHeight="1"/>
  <cols>
    <col min="1" max="1" width="55" style="8" customWidth="1"/>
    <col min="2" max="2" width="10.16015625" style="9" customWidth="1"/>
    <col min="3" max="3" width="9.5" style="9" customWidth="1"/>
    <col min="4" max="4" width="9.66015625" style="9" customWidth="1"/>
    <col min="5" max="5" width="39.16015625" style="9" customWidth="1"/>
    <col min="6" max="6" width="36" style="9" customWidth="1"/>
    <col min="7" max="7" width="9" style="10" bestFit="1" customWidth="1"/>
    <col min="8" max="193" width="6.83203125" style="10" customWidth="1"/>
    <col min="194" max="194" width="6.83203125" style="0" customWidth="1"/>
  </cols>
  <sheetData>
    <row r="1" spans="1:6" s="4" customFormat="1" ht="51.75" customHeight="1">
      <c r="A1" s="311" t="s">
        <v>188</v>
      </c>
      <c r="B1" s="311"/>
      <c r="C1" s="311"/>
      <c r="D1" s="311"/>
      <c r="E1" s="311"/>
      <c r="F1" s="311"/>
    </row>
    <row r="2" spans="1:6" s="4" customFormat="1" ht="24" customHeight="1">
      <c r="A2" s="11"/>
      <c r="B2" s="11"/>
      <c r="C2" s="11"/>
      <c r="D2" s="11"/>
      <c r="E2" s="11"/>
      <c r="F2" s="12" t="s">
        <v>77</v>
      </c>
    </row>
    <row r="3" spans="1:6" s="4" customFormat="1" ht="15" customHeight="1">
      <c r="A3" s="299" t="s">
        <v>203</v>
      </c>
      <c r="B3" s="299"/>
      <c r="C3" s="300"/>
      <c r="D3" s="14"/>
      <c r="E3" s="14"/>
      <c r="F3" s="15" t="s">
        <v>3</v>
      </c>
    </row>
    <row r="4" spans="1:6" s="5" customFormat="1" ht="24" customHeight="1">
      <c r="A4" s="312" t="s">
        <v>19</v>
      </c>
      <c r="B4" s="280" t="s">
        <v>78</v>
      </c>
      <c r="C4" s="280"/>
      <c r="D4" s="280"/>
      <c r="E4" s="280" t="s">
        <v>30</v>
      </c>
      <c r="F4" s="313" t="s">
        <v>187</v>
      </c>
    </row>
    <row r="5" spans="1:6" s="5" customFormat="1" ht="24.75" customHeight="1">
      <c r="A5" s="312"/>
      <c r="B5" s="280"/>
      <c r="C5" s="280"/>
      <c r="D5" s="280"/>
      <c r="E5" s="280"/>
      <c r="F5" s="313"/>
    </row>
    <row r="6" spans="1:6" s="6" customFormat="1" ht="38.25" customHeight="1">
      <c r="A6" s="312"/>
      <c r="B6" s="17" t="s">
        <v>31</v>
      </c>
      <c r="C6" s="17" t="s">
        <v>32</v>
      </c>
      <c r="D6" s="17" t="s">
        <v>33</v>
      </c>
      <c r="E6" s="280"/>
      <c r="F6" s="313"/>
    </row>
    <row r="7" spans="1:193" s="7" customFormat="1" ht="15" customHeight="1">
      <c r="A7" s="143"/>
      <c r="B7" s="144"/>
      <c r="C7" s="144"/>
      <c r="D7" s="144"/>
      <c r="E7" s="145" t="s">
        <v>22</v>
      </c>
      <c r="F7" s="146">
        <v>68.55</v>
      </c>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row>
    <row r="8" spans="1:193" s="169" customFormat="1" ht="15" customHeight="1">
      <c r="A8" s="56" t="s">
        <v>218</v>
      </c>
      <c r="B8" s="167"/>
      <c r="C8" s="167"/>
      <c r="D8" s="167"/>
      <c r="E8" s="214" t="s">
        <v>104</v>
      </c>
      <c r="F8" s="146">
        <v>68.55</v>
      </c>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c r="BL8" s="206"/>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6"/>
      <c r="CO8" s="206"/>
      <c r="CP8" s="206"/>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6"/>
      <c r="DT8" s="206"/>
      <c r="DU8" s="206"/>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6"/>
      <c r="EY8" s="206"/>
      <c r="EZ8" s="206"/>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6"/>
      <c r="GC8" s="206"/>
      <c r="GD8" s="206"/>
      <c r="GE8" s="206"/>
      <c r="GF8" s="206"/>
      <c r="GG8" s="206"/>
      <c r="GH8" s="206"/>
      <c r="GI8" s="206"/>
      <c r="GJ8" s="206"/>
      <c r="GK8" s="206"/>
    </row>
    <row r="9" spans="1:6" ht="15" customHeight="1">
      <c r="A9" s="36"/>
      <c r="B9" s="191" t="s">
        <v>55</v>
      </c>
      <c r="C9" s="191"/>
      <c r="D9" s="166"/>
      <c r="E9" s="192" t="s">
        <v>26</v>
      </c>
      <c r="F9" s="193">
        <v>68.55</v>
      </c>
    </row>
    <row r="10" spans="1:6" ht="15" customHeight="1">
      <c r="A10" s="41"/>
      <c r="B10" s="191"/>
      <c r="C10" s="191" t="s">
        <v>103</v>
      </c>
      <c r="D10" s="166"/>
      <c r="E10" s="192" t="s">
        <v>98</v>
      </c>
      <c r="F10" s="193">
        <v>9.3</v>
      </c>
    </row>
    <row r="11" spans="1:6" ht="15" customHeight="1">
      <c r="A11" s="41"/>
      <c r="B11" s="191"/>
      <c r="C11" s="216" t="s">
        <v>172</v>
      </c>
      <c r="D11" s="172"/>
      <c r="E11" s="215" t="s">
        <v>173</v>
      </c>
      <c r="F11" s="193">
        <v>2</v>
      </c>
    </row>
    <row r="12" spans="1:6" ht="15" customHeight="1">
      <c r="A12" s="41"/>
      <c r="B12" s="191"/>
      <c r="C12" s="216" t="s">
        <v>271</v>
      </c>
      <c r="D12" s="166"/>
      <c r="E12" s="215" t="s">
        <v>252</v>
      </c>
      <c r="F12" s="193">
        <v>3</v>
      </c>
    </row>
    <row r="13" spans="1:6" ht="15" customHeight="1">
      <c r="A13" s="41"/>
      <c r="B13" s="191"/>
      <c r="C13" s="216" t="s">
        <v>272</v>
      </c>
      <c r="D13" s="172"/>
      <c r="E13" s="215" t="s">
        <v>253</v>
      </c>
      <c r="F13" s="193">
        <v>6</v>
      </c>
    </row>
    <row r="14" spans="1:6" ht="15" customHeight="1">
      <c r="A14" s="41"/>
      <c r="B14" s="191"/>
      <c r="C14" s="216" t="s">
        <v>273</v>
      </c>
      <c r="D14" s="166"/>
      <c r="E14" s="215" t="s">
        <v>254</v>
      </c>
      <c r="F14" s="193">
        <v>3</v>
      </c>
    </row>
    <row r="15" spans="1:193" s="148" customFormat="1" ht="19.5" customHeight="1">
      <c r="A15" s="41"/>
      <c r="B15" s="191"/>
      <c r="C15" s="216" t="s">
        <v>274</v>
      </c>
      <c r="D15" s="166"/>
      <c r="E15" s="215" t="s">
        <v>263</v>
      </c>
      <c r="F15" s="193">
        <v>6</v>
      </c>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row>
    <row r="16" spans="1:6" ht="19.5" customHeight="1">
      <c r="A16" s="41"/>
      <c r="B16" s="191"/>
      <c r="C16" s="216" t="s">
        <v>275</v>
      </c>
      <c r="D16" s="172"/>
      <c r="E16" s="215" t="s">
        <v>264</v>
      </c>
      <c r="F16" s="193">
        <v>27.2</v>
      </c>
    </row>
    <row r="17" spans="1:193" s="169" customFormat="1" ht="19.5" customHeight="1">
      <c r="A17" s="56"/>
      <c r="B17" s="191"/>
      <c r="C17" s="216" t="s">
        <v>276</v>
      </c>
      <c r="D17" s="167"/>
      <c r="E17" s="215" t="s">
        <v>265</v>
      </c>
      <c r="F17" s="193">
        <v>5.03</v>
      </c>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c r="BL17" s="206"/>
      <c r="BM17" s="206"/>
      <c r="BN17" s="206"/>
      <c r="BO17" s="206"/>
      <c r="BP17" s="206"/>
      <c r="BQ17" s="206"/>
      <c r="BR17" s="206"/>
      <c r="BS17" s="206"/>
      <c r="BT17" s="206"/>
      <c r="BU17" s="206"/>
      <c r="BV17" s="206"/>
      <c r="BW17" s="206"/>
      <c r="BX17" s="206"/>
      <c r="BY17" s="206"/>
      <c r="BZ17" s="206"/>
      <c r="CA17" s="206"/>
      <c r="CB17" s="206"/>
      <c r="CC17" s="206"/>
      <c r="CD17" s="206"/>
      <c r="CE17" s="206"/>
      <c r="CF17" s="206"/>
      <c r="CG17" s="206"/>
      <c r="CH17" s="206"/>
      <c r="CI17" s="206"/>
      <c r="CJ17" s="206"/>
      <c r="CK17" s="206"/>
      <c r="CL17" s="206"/>
      <c r="CM17" s="206"/>
      <c r="CN17" s="206"/>
      <c r="CO17" s="206"/>
      <c r="CP17" s="206"/>
      <c r="CQ17" s="206"/>
      <c r="CR17" s="206"/>
      <c r="CS17" s="206"/>
      <c r="CT17" s="206"/>
      <c r="CU17" s="206"/>
      <c r="CV17" s="206"/>
      <c r="CW17" s="206"/>
      <c r="CX17" s="206"/>
      <c r="CY17" s="206"/>
      <c r="CZ17" s="206"/>
      <c r="DA17" s="206"/>
      <c r="DB17" s="206"/>
      <c r="DC17" s="206"/>
      <c r="DD17" s="206"/>
      <c r="DE17" s="206"/>
      <c r="DF17" s="206"/>
      <c r="DG17" s="206"/>
      <c r="DH17" s="206"/>
      <c r="DI17" s="206"/>
      <c r="DJ17" s="206"/>
      <c r="DK17" s="206"/>
      <c r="DL17" s="206"/>
      <c r="DM17" s="206"/>
      <c r="DN17" s="206"/>
      <c r="DO17" s="206"/>
      <c r="DP17" s="206"/>
      <c r="DQ17" s="206"/>
      <c r="DR17" s="206"/>
      <c r="DS17" s="206"/>
      <c r="DT17" s="206"/>
      <c r="DU17" s="206"/>
      <c r="DV17" s="206"/>
      <c r="DW17" s="206"/>
      <c r="DX17" s="206"/>
      <c r="DY17" s="206"/>
      <c r="DZ17" s="206"/>
      <c r="EA17" s="206"/>
      <c r="EB17" s="206"/>
      <c r="EC17" s="206"/>
      <c r="ED17" s="206"/>
      <c r="EE17" s="206"/>
      <c r="EF17" s="206"/>
      <c r="EG17" s="206"/>
      <c r="EH17" s="206"/>
      <c r="EI17" s="206"/>
      <c r="EJ17" s="206"/>
      <c r="EK17" s="206"/>
      <c r="EL17" s="206"/>
      <c r="EM17" s="206"/>
      <c r="EN17" s="206"/>
      <c r="EO17" s="206"/>
      <c r="EP17" s="206"/>
      <c r="EQ17" s="206"/>
      <c r="ER17" s="206"/>
      <c r="ES17" s="206"/>
      <c r="ET17" s="206"/>
      <c r="EU17" s="206"/>
      <c r="EV17" s="206"/>
      <c r="EW17" s="206"/>
      <c r="EX17" s="206"/>
      <c r="EY17" s="206"/>
      <c r="EZ17" s="206"/>
      <c r="FA17" s="206"/>
      <c r="FB17" s="206"/>
      <c r="FC17" s="206"/>
      <c r="FD17" s="206"/>
      <c r="FE17" s="206"/>
      <c r="FF17" s="206"/>
      <c r="FG17" s="206"/>
      <c r="FH17" s="206"/>
      <c r="FI17" s="206"/>
      <c r="FJ17" s="206"/>
      <c r="FK17" s="206"/>
      <c r="FL17" s="206"/>
      <c r="FM17" s="206"/>
      <c r="FN17" s="206"/>
      <c r="FO17" s="206"/>
      <c r="FP17" s="206"/>
      <c r="FQ17" s="206"/>
      <c r="FR17" s="206"/>
      <c r="FS17" s="206"/>
      <c r="FT17" s="206"/>
      <c r="FU17" s="206"/>
      <c r="FV17" s="206"/>
      <c r="FW17" s="206"/>
      <c r="FX17" s="206"/>
      <c r="FY17" s="206"/>
      <c r="FZ17" s="206"/>
      <c r="GA17" s="206"/>
      <c r="GB17" s="206"/>
      <c r="GC17" s="206"/>
      <c r="GD17" s="206"/>
      <c r="GE17" s="206"/>
      <c r="GF17" s="206"/>
      <c r="GG17" s="206"/>
      <c r="GH17" s="206"/>
      <c r="GI17" s="206"/>
      <c r="GJ17" s="206"/>
      <c r="GK17" s="206"/>
    </row>
    <row r="18" spans="1:6" ht="19.5" customHeight="1">
      <c r="A18" s="41"/>
      <c r="B18" s="191"/>
      <c r="C18" s="191" t="s">
        <v>110</v>
      </c>
      <c r="D18" s="166"/>
      <c r="E18" s="192" t="s">
        <v>99</v>
      </c>
      <c r="F18" s="193">
        <v>1</v>
      </c>
    </row>
    <row r="19" spans="1:6" ht="19.5" customHeight="1">
      <c r="A19" s="41"/>
      <c r="B19" s="191"/>
      <c r="C19" s="191" t="s">
        <v>110</v>
      </c>
      <c r="D19" s="166"/>
      <c r="E19" s="192" t="s">
        <v>269</v>
      </c>
      <c r="F19" s="193">
        <v>6.02</v>
      </c>
    </row>
  </sheetData>
  <sheetProtection/>
  <mergeCells count="6">
    <mergeCell ref="A1:F1"/>
    <mergeCell ref="A3:C3"/>
    <mergeCell ref="A4:A6"/>
    <mergeCell ref="E4:E6"/>
    <mergeCell ref="F4:F6"/>
    <mergeCell ref="B4:D5"/>
  </mergeCells>
  <printOptions horizontalCentered="1"/>
  <pageMargins left="0.61" right="0.24" top="0.2" bottom="0.24"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9"/>
  <sheetViews>
    <sheetView showGridLines="0" showZeros="0" zoomScalePageLayoutView="0" workbookViewId="0" topLeftCell="A1">
      <selection activeCell="J7" sqref="J7"/>
    </sheetView>
  </sheetViews>
  <sheetFormatPr defaultColWidth="9.33203125" defaultRowHeight="11.25"/>
  <cols>
    <col min="1" max="1" width="14.33203125" style="1" customWidth="1"/>
    <col min="2" max="2" width="15.16015625" style="1" customWidth="1"/>
    <col min="3" max="3" width="10.33203125" style="1" customWidth="1"/>
    <col min="4" max="4" width="9" style="1" customWidth="1"/>
    <col min="5" max="5" width="8.83203125" style="1" customWidth="1"/>
    <col min="6" max="7" width="6.5" style="1" customWidth="1"/>
    <col min="8" max="8" width="7.33203125" style="1" customWidth="1"/>
    <col min="9" max="9" width="6.5" style="1" customWidth="1"/>
    <col min="10" max="10" width="5.66015625" style="1" customWidth="1"/>
    <col min="11" max="11" width="8.83203125" style="1" customWidth="1"/>
    <col min="12" max="12" width="6.83203125" style="1" customWidth="1"/>
    <col min="13" max="13" width="13" style="1" customWidth="1"/>
    <col min="14" max="14" width="5.66015625" style="1" customWidth="1"/>
    <col min="15" max="15" width="14.33203125" style="1" customWidth="1"/>
    <col min="16" max="16" width="15.83203125" style="1" customWidth="1"/>
    <col min="17" max="17" width="7.33203125" style="1" customWidth="1"/>
    <col min="18" max="18" width="10.5" style="1" customWidth="1"/>
    <col min="19" max="19" width="12.66015625" style="1" customWidth="1"/>
    <col min="20" max="20" width="13.83203125" style="1" customWidth="1"/>
    <col min="21" max="21" width="9.5" style="1" customWidth="1"/>
    <col min="22" max="22" width="11.16015625" style="1" customWidth="1"/>
    <col min="23" max="16384" width="9.33203125" style="1" customWidth="1"/>
  </cols>
  <sheetData>
    <row r="1" spans="1:22" ht="44.25" customHeight="1">
      <c r="A1" s="320" t="s">
        <v>189</v>
      </c>
      <c r="B1" s="320"/>
      <c r="C1" s="320"/>
      <c r="D1" s="320"/>
      <c r="E1" s="320"/>
      <c r="F1" s="320"/>
      <c r="G1" s="320"/>
      <c r="H1" s="320"/>
      <c r="I1" s="320"/>
      <c r="J1" s="320"/>
      <c r="K1" s="320"/>
      <c r="L1" s="320"/>
      <c r="M1" s="320"/>
      <c r="N1" s="320"/>
      <c r="O1" s="320"/>
      <c r="P1" s="320"/>
      <c r="Q1" s="320"/>
      <c r="R1" s="320"/>
      <c r="S1" s="320"/>
      <c r="T1" s="320"/>
      <c r="U1" s="320"/>
      <c r="V1" s="320"/>
    </row>
    <row r="2" spans="1:22" ht="12" customHeight="1">
      <c r="A2" s="2"/>
      <c r="B2" s="2"/>
      <c r="C2" s="2"/>
      <c r="D2" s="2"/>
      <c r="E2" s="2"/>
      <c r="F2" s="2"/>
      <c r="G2" s="2"/>
      <c r="H2" s="2"/>
      <c r="I2" s="2"/>
      <c r="J2" s="2"/>
      <c r="K2" s="2"/>
      <c r="L2" s="2"/>
      <c r="M2" s="2"/>
      <c r="N2" s="2"/>
      <c r="O2" s="2"/>
      <c r="P2" s="2"/>
      <c r="Q2" s="2"/>
      <c r="R2" s="2"/>
      <c r="S2" s="2"/>
      <c r="T2" s="243"/>
      <c r="U2" s="244" t="s">
        <v>79</v>
      </c>
      <c r="V2" s="2"/>
    </row>
    <row r="3" spans="1:22" ht="14.25" customHeight="1">
      <c r="A3" s="299" t="s">
        <v>203</v>
      </c>
      <c r="B3" s="299"/>
      <c r="C3" s="300"/>
      <c r="D3" s="3"/>
      <c r="E3" s="3"/>
      <c r="F3" s="3"/>
      <c r="G3" s="3"/>
      <c r="H3" s="3"/>
      <c r="I3" s="3"/>
      <c r="J3" s="3"/>
      <c r="K3" s="3"/>
      <c r="L3" s="3"/>
      <c r="M3" s="3"/>
      <c r="N3" s="3"/>
      <c r="O3" s="3"/>
      <c r="P3" s="3"/>
      <c r="Q3" s="3"/>
      <c r="R3" s="3"/>
      <c r="S3" s="3"/>
      <c r="T3" s="245"/>
      <c r="U3" s="246" t="s">
        <v>3</v>
      </c>
      <c r="V3" s="3"/>
    </row>
    <row r="4" spans="1:22" ht="16.5" customHeight="1">
      <c r="A4" s="321" t="s">
        <v>19</v>
      </c>
      <c r="B4" s="321" t="s">
        <v>59</v>
      </c>
      <c r="C4" s="304" t="s">
        <v>157</v>
      </c>
      <c r="D4" s="304"/>
      <c r="E4" s="304"/>
      <c r="F4" s="304"/>
      <c r="G4" s="304"/>
      <c r="H4" s="304"/>
      <c r="I4" s="304"/>
      <c r="J4" s="304"/>
      <c r="K4" s="304"/>
      <c r="L4" s="304"/>
      <c r="M4" s="314" t="s">
        <v>80</v>
      </c>
      <c r="N4" s="314" t="s">
        <v>81</v>
      </c>
      <c r="O4" s="317" t="s">
        <v>82</v>
      </c>
      <c r="P4" s="318"/>
      <c r="Q4" s="318"/>
      <c r="R4" s="319"/>
      <c r="S4" s="317" t="s">
        <v>83</v>
      </c>
      <c r="T4" s="318"/>
      <c r="U4" s="318"/>
      <c r="V4" s="319"/>
    </row>
    <row r="5" spans="1:22" ht="49.5" customHeight="1">
      <c r="A5" s="322"/>
      <c r="B5" s="322"/>
      <c r="C5" s="308" t="s">
        <v>22</v>
      </c>
      <c r="D5" s="280" t="s">
        <v>8</v>
      </c>
      <c r="E5" s="280"/>
      <c r="F5" s="280" t="s">
        <v>88</v>
      </c>
      <c r="G5" s="280" t="s">
        <v>170</v>
      </c>
      <c r="H5" s="280" t="s">
        <v>90</v>
      </c>
      <c r="I5" s="280" t="s">
        <v>161</v>
      </c>
      <c r="J5" s="280" t="s">
        <v>162</v>
      </c>
      <c r="K5" s="280"/>
      <c r="L5" s="280" t="s">
        <v>181</v>
      </c>
      <c r="M5" s="315"/>
      <c r="N5" s="315"/>
      <c r="O5" s="314" t="s">
        <v>84</v>
      </c>
      <c r="P5" s="314" t="s">
        <v>85</v>
      </c>
      <c r="Q5" s="314" t="s">
        <v>86</v>
      </c>
      <c r="R5" s="314" t="s">
        <v>87</v>
      </c>
      <c r="S5" s="314" t="s">
        <v>84</v>
      </c>
      <c r="T5" s="314" t="s">
        <v>85</v>
      </c>
      <c r="U5" s="314" t="s">
        <v>86</v>
      </c>
      <c r="V5" s="314" t="s">
        <v>87</v>
      </c>
    </row>
    <row r="6" spans="1:22" ht="75" customHeight="1">
      <c r="A6" s="323"/>
      <c r="B6" s="323"/>
      <c r="C6" s="309"/>
      <c r="D6" s="16" t="s">
        <v>104</v>
      </c>
      <c r="E6" s="16" t="s">
        <v>159</v>
      </c>
      <c r="F6" s="280"/>
      <c r="G6" s="280"/>
      <c r="H6" s="280"/>
      <c r="I6" s="280"/>
      <c r="J6" s="16" t="s">
        <v>104</v>
      </c>
      <c r="K6" s="16" t="s">
        <v>159</v>
      </c>
      <c r="L6" s="280"/>
      <c r="M6" s="316"/>
      <c r="N6" s="316"/>
      <c r="O6" s="316"/>
      <c r="P6" s="316"/>
      <c r="Q6" s="316"/>
      <c r="R6" s="316"/>
      <c r="S6" s="316"/>
      <c r="T6" s="316"/>
      <c r="U6" s="316"/>
      <c r="V6" s="316"/>
    </row>
    <row r="7" spans="1:22" ht="90.75" customHeight="1">
      <c r="A7" s="203" t="s">
        <v>218</v>
      </c>
      <c r="B7" s="239" t="s">
        <v>227</v>
      </c>
      <c r="C7" s="230">
        <v>13</v>
      </c>
      <c r="D7" s="230">
        <v>13</v>
      </c>
      <c r="E7" s="207"/>
      <c r="F7" s="207"/>
      <c r="G7" s="207"/>
      <c r="H7" s="207"/>
      <c r="I7" s="207"/>
      <c r="J7" s="207"/>
      <c r="K7" s="207"/>
      <c r="L7" s="207"/>
      <c r="M7" s="209" t="s">
        <v>241</v>
      </c>
      <c r="N7" s="208" t="s">
        <v>240</v>
      </c>
      <c r="O7" s="240" t="s">
        <v>232</v>
      </c>
      <c r="P7" s="240" t="s">
        <v>233</v>
      </c>
      <c r="Q7" s="240" t="s">
        <v>234</v>
      </c>
      <c r="R7" s="240" t="s">
        <v>235</v>
      </c>
      <c r="S7" s="240" t="s">
        <v>236</v>
      </c>
      <c r="T7" s="240" t="s">
        <v>237</v>
      </c>
      <c r="U7" s="240" t="s">
        <v>238</v>
      </c>
      <c r="V7" s="240" t="s">
        <v>239</v>
      </c>
    </row>
    <row r="8" spans="1:22" ht="105.75" customHeight="1">
      <c r="A8" s="203" t="s">
        <v>218</v>
      </c>
      <c r="B8" s="239" t="s">
        <v>223</v>
      </c>
      <c r="C8" s="230">
        <v>8.9</v>
      </c>
      <c r="D8" s="230">
        <v>8.9</v>
      </c>
      <c r="E8" s="207"/>
      <c r="F8" s="207"/>
      <c r="G8" s="207"/>
      <c r="H8" s="207"/>
      <c r="I8" s="207"/>
      <c r="J8" s="207"/>
      <c r="K8" s="207"/>
      <c r="L8" s="207"/>
      <c r="M8" s="209" t="s">
        <v>242</v>
      </c>
      <c r="N8" s="208" t="s">
        <v>240</v>
      </c>
      <c r="O8" s="240" t="s">
        <v>243</v>
      </c>
      <c r="P8" s="240" t="s">
        <v>244</v>
      </c>
      <c r="Q8" s="210"/>
      <c r="R8" s="210"/>
      <c r="S8" s="240" t="s">
        <v>245</v>
      </c>
      <c r="T8" s="240" t="s">
        <v>246</v>
      </c>
      <c r="U8" s="210"/>
      <c r="V8" s="210"/>
    </row>
    <row r="9" spans="1:22" ht="108" customHeight="1">
      <c r="A9" s="203" t="s">
        <v>218</v>
      </c>
      <c r="B9" s="241" t="s">
        <v>225</v>
      </c>
      <c r="C9" s="230">
        <v>1.43</v>
      </c>
      <c r="D9" s="230">
        <v>1.43</v>
      </c>
      <c r="E9" s="207"/>
      <c r="F9" s="207"/>
      <c r="G9" s="207"/>
      <c r="H9" s="207"/>
      <c r="I9" s="207"/>
      <c r="J9" s="207"/>
      <c r="K9" s="207"/>
      <c r="L9" s="207"/>
      <c r="M9" s="209" t="s">
        <v>251</v>
      </c>
      <c r="N9" s="208" t="s">
        <v>240</v>
      </c>
      <c r="O9" s="240" t="s">
        <v>247</v>
      </c>
      <c r="P9" s="240" t="s">
        <v>248</v>
      </c>
      <c r="Q9" s="50"/>
      <c r="R9" s="50"/>
      <c r="S9" s="210" t="s">
        <v>249</v>
      </c>
      <c r="T9" s="210" t="s">
        <v>250</v>
      </c>
      <c r="U9" s="50"/>
      <c r="V9" s="50"/>
    </row>
  </sheetData>
  <sheetProtection/>
  <mergeCells count="25">
    <mergeCell ref="A1:V1"/>
    <mergeCell ref="A3:C3"/>
    <mergeCell ref="A4:A6"/>
    <mergeCell ref="B4:B6"/>
    <mergeCell ref="C5:C6"/>
    <mergeCell ref="F5:F6"/>
    <mergeCell ref="G5:G6"/>
    <mergeCell ref="C4:L4"/>
    <mergeCell ref="J5:K5"/>
    <mergeCell ref="S4:V4"/>
    <mergeCell ref="D5:E5"/>
    <mergeCell ref="U5:U6"/>
    <mergeCell ref="V5:V6"/>
    <mergeCell ref="H5:H6"/>
    <mergeCell ref="I5:I6"/>
    <mergeCell ref="T5:T6"/>
    <mergeCell ref="P5:P6"/>
    <mergeCell ref="R5:R6"/>
    <mergeCell ref="S5:S6"/>
    <mergeCell ref="O5:O6"/>
    <mergeCell ref="L5:L6"/>
    <mergeCell ref="M4:M6"/>
    <mergeCell ref="N4:N6"/>
    <mergeCell ref="Q5:Q6"/>
    <mergeCell ref="O4:R4"/>
  </mergeCells>
  <printOptions horizontalCentered="1" verticalCentered="1"/>
  <pageMargins left="0.24" right="0" top="0" bottom="0" header="0.28" footer="0.3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2021-05-28T06:30:11Z</cp:lastPrinted>
  <dcterms:created xsi:type="dcterms:W3CDTF">2017-01-26T02:06:17Z</dcterms:created>
  <dcterms:modified xsi:type="dcterms:W3CDTF">2021-05-28T06:55:04Z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