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34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<sst xmlns="http://schemas.openxmlformats.org/spreadsheetml/2006/main" count="923" uniqueCount="318">
  <si>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</si>
  <si>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</si>
  <si>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</si>
  <si>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</si>
  <si>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</si>
  <si>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</si>
  <si>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</si>
  <si>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</si>
  <si>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</si>
  <si>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</si>
  <si>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</si>
  <si>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</si>
  <si>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</si>
  <si>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</si>
  <si>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</si>
  <si>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</si>
  <si>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</si>
  <si>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</si>
  <si>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</si>
  <si>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</si>
  <si>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</si>
  <si>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</si>
  <si>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</si>
  <si>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</si>
  <si>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</si>
  <si>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</si>
  <si>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</si>
  <si>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</si>
  <si>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</si>
  <si>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</si>
  <si>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</si>
  <si>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</si>
  <si>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</si>
  <si>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</si>
  <si>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</si>
  <si>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</si>
  <si>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</si>
  <si>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</si>
  <si>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</si>
  <si>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</si>
  <si>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</si>
  <si>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</si>
  <si>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</si>
  <si>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</si>
  <si>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</si>
  <si>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</si>
  <si>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</si>
  <si>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</si>
  <si>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</si>
  <si>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</si>
  <si>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</si>
  <si>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</si>
  <si>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</si>
  <si>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</si>
  <si>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</si>
  <si>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</si>
  <si>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</si>
  <si>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</si>
  <si>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</si>
  <si>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</si>
  <si>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</si>
  <si>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</si>
  <si>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</si>
  <si>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</si>
  <si>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</si>
  <si>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</si>
  <si>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</si>
  <si>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</si>
  <si>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</si>
  <si>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</si>
  <si>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</si>
  <si>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</si>
  <si>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</si>
  <si>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</si>
  <si>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</si>
  <si>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</si>
  <si>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</si>
  <si>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</si>
  <si>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</si>
  <si>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</si>
  <si>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</si>
  <si>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</si>
  <si>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</si>
  <si>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</si>
  <si>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</si>
  <si>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</si>
  <si>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</si>
  <si>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</si>
  <si>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</si>
  <si>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</si>
  <si>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</si>
  <si>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</si>
  <si>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</si>
  <si>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</si>
  <si>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一般公共服务支出</t>
  </si>
  <si>
    <t xml:space="preserve">  人大事务</t>
  </si>
  <si>
    <t>201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</si>
  <si>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</si>
  <si>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</si>
  <si>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</si>
  <si>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</si>
  <si>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</si>
  <si>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</si>
  <si>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</si>
  <si>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</si>
  <si>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>小计</t>
  </si>
  <si>
    <t>支  出   合    计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</si>
  <si>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</si>
  <si>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</si>
  <si>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</si>
  <si>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</si>
  <si>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</si>
  <si>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</si>
  <si>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</si>
  <si>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</si>
  <si>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</si>
  <si>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</si>
  <si>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</si>
  <si>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</si>
  <si>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</si>
  <si>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</si>
  <si>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</si>
  <si>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</si>
  <si>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</si>
  <si>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</si>
  <si>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</si>
  <si>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</si>
  <si>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部门名称：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</si>
  <si>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</si>
  <si>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</si>
  <si>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</si>
  <si>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</si>
  <si>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</si>
  <si>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</si>
  <si>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</si>
  <si>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</si>
  <si>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</si>
  <si>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</si>
  <si>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</si>
  <si>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</si>
  <si>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</si>
  <si>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单位1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</si>
  <si>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</si>
  <si>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</si>
  <si>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</si>
  <si>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</si>
  <si>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</si>
  <si>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</si>
  <si>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</si>
  <si>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</si>
  <si>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</si>
  <si>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</si>
  <si>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</si>
  <si>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r>
      <t xml:space="preserve">部门名称： </t>
    </r>
    <r>
      <rPr>
        <b/>
        <sz val="10"/>
        <rFont val="宋体"/>
        <family val="0"/>
      </rPr>
      <t xml:space="preserve"> </t>
    </r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</si>
  <si>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</si>
  <si>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</si>
  <si>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</si>
  <si>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</si>
  <si>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</si>
  <si>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</si>
  <si>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部门名称：</t>
  </si>
  <si>
    <t>2020年部门一般公共预算支出情况表</t>
  </si>
  <si>
    <t>……</t>
  </si>
  <si>
    <t>合计</t>
  </si>
  <si>
    <t>2020年部门一般公共预算基本支出表</t>
  </si>
  <si>
    <t xml:space="preserve">部门名称： 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</si>
  <si>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</si>
  <si>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</si>
  <si>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</si>
  <si>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</si>
  <si>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</si>
  <si>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</si>
  <si>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</si>
  <si>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</si>
  <si>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</si>
  <si>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</si>
  <si>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</si>
  <si>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</si>
  <si>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</si>
  <si>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</si>
  <si>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 xml:space="preserve">部门名称：                                </t>
  </si>
  <si>
    <t>2019年预算</t>
  </si>
  <si>
    <t>2020年预算</t>
  </si>
  <si>
    <t>2020年部门一般公共预算机关运行经费明细表</t>
  </si>
  <si>
    <t>2020年部门项目支出预算绩效目标情况表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</si>
  <si>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</si>
  <si>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</si>
  <si>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</si>
  <si>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</si>
  <si>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</si>
  <si>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</si>
  <si>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</si>
  <si>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</si>
  <si>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</si>
  <si>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</si>
  <si>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</si>
  <si>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</si>
  <si>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</si>
  <si>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</si>
  <si>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</si>
  <si>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</si>
  <si>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</si>
  <si>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  事业单位医疗</t>
  </si>
  <si>
    <t>中国共产党抚顺市委员会办公室</t>
  </si>
  <si>
    <t>中共抚顺市委办公室老干部服务中心</t>
  </si>
  <si>
    <t>31</t>
  </si>
  <si>
    <t xml:space="preserve">  31</t>
  </si>
  <si>
    <t>02</t>
  </si>
  <si>
    <t>50</t>
  </si>
  <si>
    <t>05</t>
  </si>
  <si>
    <t xml:space="preserve">  05</t>
  </si>
  <si>
    <t>06</t>
  </si>
  <si>
    <t>11</t>
  </si>
  <si>
    <t xml:space="preserve">  11</t>
  </si>
  <si>
    <t xml:space="preserve">  02</t>
  </si>
  <si>
    <t>208</t>
  </si>
  <si>
    <t>210</t>
  </si>
  <si>
    <t>221</t>
  </si>
  <si>
    <t>小计</t>
  </si>
  <si>
    <t>小计</t>
  </si>
  <si>
    <t>30101</t>
  </si>
  <si>
    <t xml:space="preserve">  30101</t>
  </si>
  <si>
    <t xml:space="preserve">    基本工资（统发）</t>
  </si>
  <si>
    <t>30102</t>
  </si>
  <si>
    <t xml:space="preserve">  30102</t>
  </si>
  <si>
    <t xml:space="preserve">    津贴补贴（统发）</t>
  </si>
  <si>
    <t xml:space="preserve">    津贴补贴（非统发）</t>
  </si>
  <si>
    <t>30103</t>
  </si>
  <si>
    <t xml:space="preserve">  30103</t>
  </si>
  <si>
    <t xml:space="preserve">    奖金（统发）</t>
  </si>
  <si>
    <t>30108</t>
  </si>
  <si>
    <t xml:space="preserve">  机关事业单位基本养老保险缴费</t>
  </si>
  <si>
    <t xml:space="preserve">  30108</t>
  </si>
  <si>
    <t xml:space="preserve">    机关事业单位基本养老保险缴费（非统发）</t>
  </si>
  <si>
    <t>30110</t>
  </si>
  <si>
    <t xml:space="preserve">  职工基本医疗保险缴费</t>
  </si>
  <si>
    <t xml:space="preserve">  30110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</si>
  <si>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</si>
  <si>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</si>
  <si>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</si>
  <si>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</si>
  <si>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 xml:space="preserve">    医保大病统筹（含风险调剂金）（非统发）</t>
  </si>
  <si>
    <t xml:space="preserve">    残疾人保障金(统发)</t>
  </si>
  <si>
    <t>30113</t>
  </si>
  <si>
    <t xml:space="preserve">  住房公积金</t>
  </si>
  <si>
    <t xml:space="preserve">  30113</t>
  </si>
  <si>
    <t xml:space="preserve">    住房公积金（统发）</t>
  </si>
  <si>
    <t>30201</t>
  </si>
  <si>
    <t xml:space="preserve">  30201</t>
  </si>
  <si>
    <t xml:space="preserve">    办公费</t>
  </si>
  <si>
    <t>30207</t>
  </si>
  <si>
    <t xml:space="preserve">  邮电费</t>
  </si>
  <si>
    <t xml:space="preserve">  30207</t>
  </si>
  <si>
    <t xml:space="preserve">    邮电费</t>
  </si>
  <si>
    <t>30208</t>
  </si>
  <si>
    <t xml:space="preserve">  取暖费</t>
  </si>
  <si>
    <t xml:space="preserve">  30208</t>
  </si>
  <si>
    <t xml:space="preserve">    公用取暖费</t>
  </si>
  <si>
    <t>30211</t>
  </si>
  <si>
    <t xml:space="preserve">  差旅费</t>
  </si>
  <si>
    <t xml:space="preserve">  30211</t>
  </si>
  <si>
    <t xml:space="preserve">    差旅费</t>
  </si>
  <si>
    <t>30217</t>
  </si>
  <si>
    <t xml:space="preserve">  公务接待费</t>
  </si>
  <si>
    <t xml:space="preserve">  30217</t>
  </si>
  <si>
    <t xml:space="preserve">    公务接待费</t>
  </si>
  <si>
    <t>30226</t>
  </si>
  <si>
    <t xml:space="preserve">  劳务费</t>
  </si>
  <si>
    <t xml:space="preserve">  30226</t>
  </si>
  <si>
    <t xml:space="preserve">    劳务费（临时用工、劳务派遣）</t>
  </si>
  <si>
    <t xml:space="preserve">    其他劳务费</t>
  </si>
  <si>
    <t>30228</t>
  </si>
  <si>
    <t xml:space="preserve">  工会经费</t>
  </si>
  <si>
    <t xml:space="preserve">  30228</t>
  </si>
  <si>
    <t xml:space="preserve">    工会经费（上缴）</t>
  </si>
  <si>
    <t xml:space="preserve">    工会经费（留存）</t>
  </si>
  <si>
    <t>30231</t>
  </si>
  <si>
    <t xml:space="preserve">  公务用车运行维护费</t>
  </si>
  <si>
    <t xml:space="preserve">  30231</t>
  </si>
  <si>
    <t xml:space="preserve">    公务用车运行维护费（已车改）</t>
  </si>
  <si>
    <t>30239</t>
  </si>
  <si>
    <t xml:space="preserve">  其他交通费用</t>
  </si>
  <si>
    <t xml:space="preserve">  30239</t>
  </si>
  <si>
    <t xml:space="preserve">    其他交通费用</t>
  </si>
  <si>
    <t>30299</t>
  </si>
  <si>
    <t xml:space="preserve">  30299</t>
  </si>
  <si>
    <t xml:space="preserve">    离退休人员公用经费</t>
  </si>
  <si>
    <t xml:space="preserve">    其他商品和服务支出</t>
  </si>
  <si>
    <t>30301</t>
  </si>
  <si>
    <t xml:space="preserve">  30301</t>
  </si>
  <si>
    <t xml:space="preserve">    离休费（统发）</t>
  </si>
  <si>
    <t xml:space="preserve">    离休费（非统发）</t>
  </si>
  <si>
    <t>30302</t>
  </si>
  <si>
    <t xml:space="preserve">  30302</t>
  </si>
  <si>
    <t xml:space="preserve">    退休费（非统发）</t>
  </si>
  <si>
    <t>30305</t>
  </si>
  <si>
    <t xml:space="preserve">  生活补助</t>
  </si>
  <si>
    <t xml:space="preserve">  30305</t>
  </si>
  <si>
    <t xml:space="preserve">    离退遗属补助</t>
  </si>
  <si>
    <t xml:space="preserve">    离退工伤补助</t>
  </si>
  <si>
    <t>30309</t>
  </si>
  <si>
    <t xml:space="preserve">  奖励金</t>
  </si>
  <si>
    <t xml:space="preserve">  30309</t>
  </si>
  <si>
    <t xml:space="preserve">    奖励金（统发）</t>
  </si>
  <si>
    <t xml:space="preserve">  职业年金缴费</t>
  </si>
  <si>
    <t>30109</t>
  </si>
  <si>
    <t xml:space="preserve">中国共产党抚顺市委员会办公室    </t>
  </si>
  <si>
    <t>机关运行保障费</t>
  </si>
  <si>
    <t>一、机关商品和服务支出84.72万元：（一）办公经费42.5万元：1、办公费23.5万元；2、电费0.5万元，用于老干部活动室；3、邮电费10.5万元，；4、印刷费8万元，用于文件等印刷工作。（二）维修（护）费5万元。（三）会议费3万元：。（四）委托业务经费12.22万元：1、劳务费12.22万元。（五）其他商品和服务支出22万元。</t>
  </si>
  <si>
    <t>老干部活动室维修</t>
  </si>
  <si>
    <t>一、机关商品和服务支出8万元：1、维修（护）费8万元，用于市委机关老干部活动室更换暖气管线及暖气片。</t>
  </si>
  <si>
    <t>保证市委公务运行及市委工作的正常开展。</t>
  </si>
  <si>
    <t>根据市委、市政府要求，及实际情况。</t>
  </si>
  <si>
    <t>用于市委会议和印刷等公务运行经费,保障市委工作的开展。</t>
  </si>
  <si>
    <t>完成暖气片更换维修，达到正常使用状态</t>
  </si>
  <si>
    <t>2020年完成</t>
  </si>
  <si>
    <t>完成活动室暖气片更新维护</t>
  </si>
  <si>
    <t>达到正常使用状态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</si>
</sst>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#,##0.00;[Red]#,##0.00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47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45" fillId="0" borderId="2" applyNumberFormat="0" applyFill="0" applyAlignment="0" applyProtection="0"/>
    <xf numFmtId="0" fontId="29" fillId="0" borderId="3" applyNumberFormat="0" applyFill="0" applyAlignment="0" applyProtection="0"/>
    <xf numFmtId="0" fontId="42" fillId="0" borderId="3" applyNumberFormat="0" applyFill="0" applyAlignment="0" applyProtection="0"/>
    <xf numFmtId="0" fontId="27" fillId="0" borderId="4" applyNumberFormat="0" applyFill="0" applyAlignment="0" applyProtection="0"/>
    <xf numFmtId="0" fontId="4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21" borderId="8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10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1" borderId="11" applyNumberFormat="0" applyAlignment="0" applyProtection="0"/>
    <xf numFmtId="0" fontId="18" fillId="11" borderId="11" applyNumberFormat="0" applyAlignment="0" applyProtection="0"/>
    <xf numFmtId="0" fontId="18" fillId="11" borderId="11" applyNumberFormat="0" applyAlignment="0" applyProtection="0"/>
    <xf numFmtId="0" fontId="18" fillId="11" borderId="11" applyNumberFormat="0" applyAlignment="0" applyProtection="0"/>
    <xf numFmtId="0" fontId="18" fillId="11" borderId="11" applyNumberFormat="0" applyAlignment="0" applyProtection="0"/>
    <xf numFmtId="0" fontId="18" fillId="21" borderId="11" applyNumberFormat="0" applyAlignment="0" applyProtection="0"/>
    <xf numFmtId="0" fontId="24" fillId="3" borderId="8" applyNumberFormat="0" applyAlignment="0" applyProtection="0"/>
    <xf numFmtId="0" fontId="24" fillId="3" borderId="8" applyNumberFormat="0" applyAlignment="0" applyProtection="0"/>
    <xf numFmtId="0" fontId="24" fillId="3" borderId="8" applyNumberFormat="0" applyAlignment="0" applyProtection="0"/>
    <xf numFmtId="0" fontId="24" fillId="3" borderId="8" applyNumberFormat="0" applyAlignment="0" applyProtection="0"/>
    <xf numFmtId="0" fontId="24" fillId="3" borderId="8" applyNumberFormat="0" applyAlignment="0" applyProtection="0"/>
    <xf numFmtId="0" fontId="24" fillId="13" borderId="8" applyNumberFormat="0" applyAlignment="0" applyProtection="0"/>
    <xf numFmtId="0" fontId="3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2" fillId="7" borderId="12" applyNumberFormat="0" applyFont="0" applyAlignment="0" applyProtection="0"/>
  </cellStyleXfs>
  <cellXfs count="430">
    <xf numFmtId="0" fontId="0" fillId="0" borderId="0" xfId="0" applyAlignment="1">
      <alignment vertical="center"/>
    </xf>
    <xf numFmtId="0" fontId="0" fillId="28" borderId="0" xfId="0" applyFill="1" applyAlignment="1">
      <alignment vertical="center"/>
    </xf>
    <xf numFmtId="0" fontId="5" fillId="28" borderId="0" xfId="0" applyFont="1" applyFill="1" applyAlignment="1">
      <alignment horizontal="centerContinuous" vertical="center"/>
    </xf>
    <xf numFmtId="0" fontId="7" fillId="28" borderId="0" xfId="0" applyFont="1" applyFill="1" applyAlignment="1">
      <alignment vertical="center"/>
    </xf>
    <xf numFmtId="0" fontId="7" fillId="28" borderId="0" xfId="0" applyNumberFormat="1" applyFont="1" applyFill="1" applyAlignment="1" applyProtection="1">
      <alignment horizontal="right" vertical="center"/>
      <protection/>
    </xf>
    <xf numFmtId="0" fontId="7" fillId="28" borderId="0" xfId="0" applyFont="1" applyFill="1" applyAlignment="1">
      <alignment horizontal="right" vertical="center"/>
    </xf>
    <xf numFmtId="0" fontId="8" fillId="0" borderId="0" xfId="387" applyFont="1" applyAlignment="1">
      <alignment vertical="center"/>
      <protection/>
    </xf>
    <xf numFmtId="0" fontId="6" fillId="21" borderId="0" xfId="387" applyFont="1" applyFill="1" applyAlignment="1">
      <alignment vertical="center" wrapText="1"/>
      <protection/>
    </xf>
    <xf numFmtId="0" fontId="6" fillId="0" borderId="0" xfId="387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387" applyNumberFormat="1" applyFont="1" applyFill="1" applyAlignment="1" applyProtection="1">
      <alignment vertical="center"/>
      <protection/>
    </xf>
    <xf numFmtId="176" fontId="8" fillId="0" borderId="0" xfId="387" applyNumberFormat="1" applyFont="1" applyAlignment="1">
      <alignment vertical="center"/>
      <protection/>
    </xf>
    <xf numFmtId="0" fontId="8" fillId="0" borderId="0" xfId="387" applyFont="1">
      <alignment/>
      <protection/>
    </xf>
    <xf numFmtId="2" fontId="8" fillId="0" borderId="0" xfId="387" applyNumberFormat="1" applyFont="1" applyFill="1" applyAlignment="1" applyProtection="1">
      <alignment horizontal="center" vertical="center"/>
      <protection/>
    </xf>
    <xf numFmtId="2" fontId="6" fillId="0" borderId="0" xfId="387" applyNumberFormat="1" applyFont="1" applyFill="1" applyAlignment="1" applyProtection="1">
      <alignment horizontal="right" vertical="center"/>
      <protection/>
    </xf>
    <xf numFmtId="0" fontId="6" fillId="0" borderId="13" xfId="342" applyFont="1" applyFill="1" applyBorder="1" applyAlignment="1">
      <alignment horizontal="left" vertical="center"/>
      <protection/>
    </xf>
    <xf numFmtId="176" fontId="8" fillId="0" borderId="0" xfId="387" applyNumberFormat="1" applyFont="1" applyFill="1" applyAlignment="1">
      <alignment horizontal="center" vertical="center"/>
      <protection/>
    </xf>
    <xf numFmtId="176" fontId="6" fillId="0" borderId="13" xfId="387" applyNumberFormat="1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387" applyFont="1">
      <alignment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177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77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Border="1" applyAlignment="1">
      <alignment vertical="center" wrapText="1"/>
    </xf>
    <xf numFmtId="179" fontId="8" fillId="0" borderId="14" xfId="387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179" fontId="8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9" fontId="8" fillId="0" borderId="14" xfId="342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179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387" applyNumberFormat="1" applyFont="1" applyFill="1" applyAlignment="1" applyProtection="1">
      <alignment horizontal="centerContinuous" vertical="center"/>
      <protection/>
    </xf>
    <xf numFmtId="0" fontId="8" fillId="0" borderId="0" xfId="387" applyNumberFormat="1" applyFont="1" applyFill="1" applyAlignment="1" applyProtection="1">
      <alignment horizontal="centerContinuous" vertical="center"/>
      <protection/>
    </xf>
    <xf numFmtId="0" fontId="6" fillId="0" borderId="0" xfId="387" applyNumberFormat="1" applyFont="1" applyFill="1" applyAlignment="1" applyProtection="1">
      <alignment horizontal="right" vertical="center"/>
      <protection/>
    </xf>
    <xf numFmtId="0" fontId="6" fillId="0" borderId="0" xfId="342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/>
    </xf>
    <xf numFmtId="182" fontId="0" fillId="0" borderId="14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5" xfId="342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178" fontId="8" fillId="0" borderId="14" xfId="0" applyNumberFormat="1" applyFont="1" applyFill="1" applyBorder="1" applyAlignment="1">
      <alignment vertical="center"/>
    </xf>
    <xf numFmtId="0" fontId="3" fillId="0" borderId="0" xfId="343" applyFont="1" applyAlignment="1">
      <alignment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387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387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>
      <alignment vertical="center"/>
    </xf>
    <xf numFmtId="178" fontId="7" fillId="0" borderId="14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343" applyFont="1">
      <alignment/>
      <protection/>
    </xf>
    <xf numFmtId="0" fontId="2" fillId="0" borderId="0" xfId="343">
      <alignment/>
      <protection/>
    </xf>
    <xf numFmtId="0" fontId="8" fillId="0" borderId="0" xfId="342" applyFont="1" applyFill="1" applyAlignment="1">
      <alignment vertical="center"/>
      <protection/>
    </xf>
    <xf numFmtId="0" fontId="8" fillId="0" borderId="0" xfId="342" applyFont="1" applyFill="1" applyAlignment="1">
      <alignment horizontal="center" vertical="center"/>
      <protection/>
    </xf>
    <xf numFmtId="176" fontId="6" fillId="0" borderId="0" xfId="342" applyNumberFormat="1" applyFont="1" applyFill="1" applyAlignment="1" applyProtection="1">
      <alignment horizontal="right" vertical="center"/>
      <protection/>
    </xf>
    <xf numFmtId="0" fontId="12" fillId="0" borderId="0" xfId="342" applyFont="1" applyFill="1" applyAlignment="1">
      <alignment vertical="center"/>
      <protection/>
    </xf>
    <xf numFmtId="176" fontId="8" fillId="0" borderId="13" xfId="342" applyNumberFormat="1" applyFont="1" applyFill="1" applyBorder="1" applyAlignment="1">
      <alignment horizontal="center" vertical="center"/>
      <protection/>
    </xf>
    <xf numFmtId="0" fontId="8" fillId="0" borderId="13" xfId="342" applyFont="1" applyFill="1" applyBorder="1" applyAlignment="1">
      <alignment horizontal="center" vertical="center"/>
      <protection/>
    </xf>
    <xf numFmtId="0" fontId="12" fillId="0" borderId="0" xfId="342" applyFont="1" applyFill="1" applyBorder="1" applyAlignment="1">
      <alignment vertical="center"/>
      <protection/>
    </xf>
    <xf numFmtId="0" fontId="6" fillId="0" borderId="14" xfId="342" applyNumberFormat="1" applyFont="1" applyFill="1" applyBorder="1" applyAlignment="1" applyProtection="1">
      <alignment horizontal="centerContinuous" vertical="center"/>
      <protection/>
    </xf>
    <xf numFmtId="0" fontId="6" fillId="0" borderId="14" xfId="342" applyNumberFormat="1" applyFont="1" applyFill="1" applyBorder="1" applyAlignment="1" applyProtection="1">
      <alignment horizontal="center" vertical="center"/>
      <protection/>
    </xf>
    <xf numFmtId="176" fontId="6" fillId="0" borderId="19" xfId="342" applyNumberFormat="1" applyFont="1" applyFill="1" applyBorder="1" applyAlignment="1" applyProtection="1">
      <alignment horizontal="center" vertical="center"/>
      <protection/>
    </xf>
    <xf numFmtId="176" fontId="6" fillId="0" borderId="14" xfId="342" applyNumberFormat="1" applyFont="1" applyFill="1" applyBorder="1" applyAlignment="1" applyProtection="1">
      <alignment horizontal="center" vertical="center"/>
      <protection/>
    </xf>
    <xf numFmtId="49" fontId="8" fillId="0" borderId="15" xfId="342" applyNumberFormat="1" applyFont="1" applyFill="1" applyBorder="1" applyAlignment="1" applyProtection="1">
      <alignment horizontal="left" vertical="center" indent="1"/>
      <protection/>
    </xf>
    <xf numFmtId="178" fontId="8" fillId="0" borderId="17" xfId="342" applyNumberFormat="1" applyFont="1" applyFill="1" applyBorder="1" applyAlignment="1" applyProtection="1">
      <alignment horizontal="right" vertical="center" wrapText="1"/>
      <protection/>
    </xf>
    <xf numFmtId="178" fontId="8" fillId="0" borderId="14" xfId="342" applyNumberFormat="1" applyFont="1" applyFill="1" applyBorder="1" applyAlignment="1" applyProtection="1">
      <alignment horizontal="right" vertical="center" wrapText="1"/>
      <protection/>
    </xf>
    <xf numFmtId="49" fontId="6" fillId="0" borderId="15" xfId="342" applyNumberFormat="1" applyFont="1" applyFill="1" applyBorder="1" applyAlignment="1" applyProtection="1">
      <alignment horizontal="center" vertical="center"/>
      <protection/>
    </xf>
    <xf numFmtId="0" fontId="11" fillId="0" borderId="0" xfId="342" applyFont="1" applyFill="1" applyAlignment="1">
      <alignment vertical="center"/>
      <protection/>
    </xf>
    <xf numFmtId="0" fontId="12" fillId="0" borderId="0" xfId="342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4" xfId="343" applyFont="1" applyBorder="1">
      <alignment/>
      <protection/>
    </xf>
    <xf numFmtId="0" fontId="3" fillId="0" borderId="14" xfId="343" applyFont="1" applyBorder="1" applyAlignment="1">
      <alignment horizontal="left"/>
      <protection/>
    </xf>
    <xf numFmtId="0" fontId="2" fillId="0" borderId="14" xfId="343" applyBorder="1">
      <alignment/>
      <protection/>
    </xf>
    <xf numFmtId="49" fontId="0" fillId="0" borderId="14" xfId="0" applyNumberFormat="1" applyFont="1" applyFill="1" applyBorder="1" applyAlignment="1">
      <alignment horizontal="left" vertical="center" wrapText="1"/>
    </xf>
    <xf numFmtId="182" fontId="0" fillId="0" borderId="14" xfId="0" applyNumberFormat="1" applyFont="1" applyFill="1" applyBorder="1" applyAlignment="1">
      <alignment horizontal="right" vertical="center"/>
    </xf>
    <xf numFmtId="49" fontId="49" fillId="0" borderId="14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387" applyFont="1">
      <alignment/>
      <protection/>
    </xf>
    <xf numFmtId="0" fontId="7" fillId="0" borderId="0" xfId="0" applyFont="1" applyAlignment="1">
      <alignment vertical="center"/>
    </xf>
    <xf numFmtId="178" fontId="6" fillId="0" borderId="14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Font="1" applyBorder="1" applyAlignment="1">
      <alignment horizontal="centerContinuous" vertical="center"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3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left" vertical="center" wrapText="1"/>
    </xf>
    <xf numFmtId="182" fontId="0" fillId="0" borderId="25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49" fontId="49" fillId="0" borderId="25" xfId="0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49" fontId="9" fillId="0" borderId="0" xfId="387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189" fontId="8" fillId="0" borderId="14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0" xfId="0" applyFont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9" fontId="8" fillId="0" borderId="14" xfId="0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4" xfId="302" applyNumberFormat="1" applyFont="1" applyFill="1" applyBorder="1">
      <alignment vertical="center"/>
      <protection/>
    </xf>
    <xf numFmtId="182" fontId="6" fillId="0" borderId="14" xfId="302" applyNumberFormat="1" applyFont="1" applyFill="1" applyBorder="1" applyAlignment="1">
      <alignment horizontal="right" vertical="center"/>
      <protection/>
    </xf>
    <xf numFmtId="0" fontId="6" fillId="0" borderId="14" xfId="302" applyNumberFormat="1" applyFont="1" applyFill="1" applyBorder="1" applyAlignment="1">
      <alignment horizontal="center" vertical="center"/>
      <protection/>
    </xf>
    <xf numFmtId="189" fontId="0" fillId="0" borderId="14" xfId="0" applyNumberFormat="1" applyFill="1" applyBorder="1" applyAlignment="1">
      <alignment vertical="center"/>
    </xf>
    <xf numFmtId="189" fontId="8" fillId="0" borderId="14" xfId="302" applyNumberFormat="1" applyFont="1" applyFill="1" applyBorder="1" applyAlignment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387" applyFont="1">
      <alignment/>
      <protection/>
    </xf>
    <xf numFmtId="0" fontId="6" fillId="0" borderId="13" xfId="0" applyFont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49" fontId="6" fillId="0" borderId="14" xfId="302" applyNumberFormat="1" applyFont="1" applyFill="1" applyBorder="1">
      <alignment vertical="center"/>
      <protection/>
    </xf>
    <xf numFmtId="0" fontId="6" fillId="0" borderId="13" xfId="342" applyFont="1" applyFill="1" applyBorder="1" applyAlignment="1">
      <alignment vertical="center"/>
      <protection/>
    </xf>
    <xf numFmtId="0" fontId="6" fillId="0" borderId="13" xfId="342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342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28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387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342" applyFont="1" applyFill="1" applyBorder="1" applyAlignment="1">
      <alignment horizontal="left" vertical="center"/>
      <protection/>
    </xf>
    <xf numFmtId="0" fontId="6" fillId="0" borderId="0" xfId="342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49" fontId="6" fillId="0" borderId="14" xfId="387" applyNumberFormat="1" applyFont="1" applyFill="1" applyBorder="1" applyAlignment="1" applyProtection="1">
      <alignment horizontal="center" vertical="center" wrapText="1"/>
      <protection/>
    </xf>
    <xf numFmtId="176" fontId="6" fillId="0" borderId="14" xfId="387" applyNumberFormat="1" applyFont="1" applyFill="1" applyBorder="1" applyAlignment="1" applyProtection="1">
      <alignment horizontal="center" vertical="center" wrapText="1"/>
      <protection/>
    </xf>
    <xf numFmtId="2" fontId="5" fillId="0" borderId="0" xfId="387" applyNumberFormat="1" applyFont="1" applyFill="1" applyAlignment="1" applyProtection="1">
      <alignment horizontal="center" vertical="center"/>
      <protection/>
    </xf>
    <xf numFmtId="0" fontId="7" fillId="28" borderId="19" xfId="0" applyNumberFormat="1" applyFont="1" applyFill="1" applyBorder="1" applyAlignment="1" applyProtection="1">
      <alignment horizontal="center" vertical="center" wrapText="1"/>
      <protection/>
    </xf>
    <xf numFmtId="0" fontId="7" fillId="28" borderId="28" xfId="0" applyNumberFormat="1" applyFont="1" applyFill="1" applyBorder="1" applyAlignment="1" applyProtection="1">
      <alignment horizontal="center" vertical="center" wrapText="1"/>
      <protection/>
    </xf>
    <xf numFmtId="0" fontId="7" fillId="28" borderId="17" xfId="0" applyNumberFormat="1" applyFont="1" applyFill="1" applyBorder="1" applyAlignment="1" applyProtection="1">
      <alignment horizontal="center" vertical="center" wrapText="1"/>
      <protection/>
    </xf>
    <xf numFmtId="0" fontId="7" fillId="28" borderId="15" xfId="0" applyNumberFormat="1" applyFont="1" applyFill="1" applyBorder="1" applyAlignment="1" applyProtection="1">
      <alignment horizontal="center" vertical="center" wrapText="1"/>
      <protection/>
    </xf>
    <xf numFmtId="0" fontId="7" fillId="28" borderId="18" xfId="0" applyNumberFormat="1" applyFont="1" applyFill="1" applyBorder="1" applyAlignment="1" applyProtection="1">
      <alignment horizontal="center" vertical="center" wrapText="1"/>
      <protection/>
    </xf>
    <xf numFmtId="0" fontId="7" fillId="28" borderId="16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Font="1" applyFill="1" applyAlignment="1">
      <alignment horizontal="center" vertical="center"/>
    </xf>
    <xf numFmtId="0" fontId="7" fillId="28" borderId="19" xfId="0" applyNumberFormat="1" applyFont="1" applyFill="1" applyBorder="1" applyAlignment="1" applyProtection="1">
      <alignment horizontal="center" vertical="center"/>
      <protection/>
    </xf>
    <xf numFmtId="0" fontId="7" fillId="28" borderId="28" xfId="0" applyNumberFormat="1" applyFont="1" applyFill="1" applyBorder="1" applyAlignment="1" applyProtection="1">
      <alignment horizontal="center" vertical="center"/>
      <protection/>
    </xf>
    <xf numFmtId="0" fontId="7" fillId="28" borderId="17" xfId="0" applyNumberFormat="1" applyFont="1" applyFill="1" applyBorder="1" applyAlignment="1" applyProtection="1">
      <alignment horizontal="center" vertical="center"/>
      <protection/>
    </xf>
    <xf numFmtId="178" fontId="8" fillId="0" borderId="14" xfId="342" applyNumberFormat="1" applyFont="1" applyFill="1" applyBorder="1" applyAlignment="1" applyProtection="1">
      <alignment horizontal="right" vertical="center" wrapText="1"/>
      <protection/>
    </xf>
    <xf numFmtId="0" fontId="8" fillId="0" borderId="14" xfId="342" applyNumberFormat="1" applyFont="1" applyFill="1" applyBorder="1" applyAlignment="1" applyProtection="1">
      <alignment vertical="center"/>
      <protection/>
    </xf>
    <xf numFmtId="4" fontId="8" fillId="0" borderId="14" xfId="342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 vertical="center"/>
    </xf>
    <xf numFmtId="49" fontId="8" fillId="0" borderId="14" xfId="340" applyNumberFormat="1" applyFont="1" applyFill="1" applyBorder="1" applyAlignment="1" applyProtection="1">
      <alignment horizontal="center" vertical="center" wrapText="1"/>
      <protection/>
    </xf>
    <xf numFmtId="0" fontId="8" fillId="0" borderId="14" xfId="340" applyNumberFormat="1" applyFont="1" applyFill="1" applyBorder="1" applyAlignment="1" applyProtection="1">
      <alignment horizontal="left" wrapText="1"/>
      <protection/>
    </xf>
    <xf numFmtId="178" fontId="8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 wrapText="1"/>
    </xf>
    <xf numFmtId="0" fontId="49" fillId="0" borderId="14" xfId="0" applyNumberFormat="1" applyFont="1" applyFill="1" applyBorder="1" applyAlignment="1">
      <alignment horizontal="right" vertical="center"/>
    </xf>
    <xf numFmtId="0" fontId="8" fillId="0" borderId="14" xfId="34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vertical="center"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91" fontId="8" fillId="0" borderId="14" xfId="340" applyNumberFormat="1" applyFont="1" applyFill="1" applyBorder="1" applyAlignment="1" applyProtection="1">
      <alignment horizontal="center" vertical="center" wrapText="1"/>
      <protection/>
    </xf>
    <xf numFmtId="0" fontId="8" fillId="0" borderId="14" xfId="340" applyNumberFormat="1" applyFont="1" applyFill="1" applyBorder="1" applyAlignment="1" applyProtection="1">
      <alignment horizontal="center" vertical="center" wrapText="1"/>
      <protection/>
    </xf>
    <xf numFmtId="182" fontId="0" fillId="0" borderId="14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 applyProtection="1">
      <alignment horizontal="right" vertical="center"/>
      <protection/>
    </xf>
    <xf numFmtId="189" fontId="49" fillId="0" borderId="14" xfId="0" applyNumberFormat="1" applyFon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 wrapText="1"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23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vertical="center"/>
    </xf>
    <xf numFmtId="49" fontId="0" fillId="0" borderId="14" xfId="0" applyNumberFormat="1" applyFill="1" applyBorder="1" applyAlignment="1">
      <alignment horizontal="left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8" fontId="0" fillId="0" borderId="14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left" vertical="center" wrapText="1"/>
    </xf>
    <xf numFmtId="191" fontId="0" fillId="0" borderId="14" xfId="34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ill="1" applyBorder="1" applyAlignment="1">
      <alignment horizontal="right" vertical="center"/>
    </xf>
    <xf numFmtId="49" fontId="0" fillId="0" borderId="14" xfId="297" applyNumberFormat="1" applyFont="1" applyFill="1" applyBorder="1" applyAlignment="1">
      <alignment horizontal="left" vertical="center" wrapText="1"/>
      <protection/>
    </xf>
    <xf numFmtId="182" fontId="0" fillId="0" borderId="14" xfId="297" applyNumberFormat="1" applyFont="1" applyFill="1" applyBorder="1" applyAlignment="1">
      <alignment horizontal="center" vertical="center"/>
      <protection/>
    </xf>
    <xf numFmtId="0" fontId="49" fillId="0" borderId="14" xfId="297" applyNumberFormat="1" applyFont="1" applyFill="1" applyBorder="1" applyAlignment="1">
      <alignment horizontal="center" vertical="center"/>
      <protection/>
    </xf>
    <xf numFmtId="0" fontId="0" fillId="0" borderId="14" xfId="0" applyNumberFormat="1" applyFill="1" applyBorder="1" applyAlignment="1">
      <alignment vertical="center" wrapText="1"/>
    </xf>
    <xf numFmtId="178" fontId="0" fillId="0" borderId="14" xfId="296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0" fillId="0" borderId="14" xfId="34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horizontal="center" vertical="center" wrapText="1"/>
    </xf>
    <xf numFmtId="0" fontId="0" fillId="0" borderId="14" xfId="340" applyNumberFormat="1" applyFont="1" applyFill="1" applyBorder="1" applyAlignment="1" applyProtection="1">
      <alignment horizontal="left" vertical="center" wrapText="1"/>
      <protection/>
    </xf>
    <xf numFmtId="182" fontId="0" fillId="0" borderId="14" xfId="0" applyNumberFormat="1" applyFont="1" applyFill="1" applyBorder="1" applyAlignment="1">
      <alignment horizontal="right" vertical="center"/>
    </xf>
    <xf numFmtId="49" fontId="8" fillId="0" borderId="14" xfId="296" applyNumberFormat="1" applyFont="1" applyFill="1" applyBorder="1" applyAlignment="1" applyProtection="1">
      <alignment horizontal="left" vertical="center" wrapText="1"/>
      <protection/>
    </xf>
    <xf numFmtId="49" fontId="0" fillId="0" borderId="14" xfId="296" applyNumberFormat="1" applyFont="1" applyFill="1" applyBorder="1" applyAlignment="1">
      <alignment horizontal="center" vertical="center"/>
      <protection/>
    </xf>
    <xf numFmtId="49" fontId="6" fillId="0" borderId="14" xfId="296" applyNumberFormat="1" applyFont="1" applyFill="1" applyBorder="1" applyAlignment="1" applyProtection="1">
      <alignment horizontal="left" vertical="center" wrapText="1"/>
      <protection/>
    </xf>
    <xf numFmtId="0" fontId="0" fillId="0" borderId="14" xfId="296" applyNumberFormat="1" applyFill="1" applyBorder="1" applyAlignment="1">
      <alignment vertical="center" wrapText="1"/>
      <protection/>
    </xf>
    <xf numFmtId="49" fontId="8" fillId="0" borderId="14" xfId="296" applyNumberFormat="1" applyFont="1" applyFill="1" applyBorder="1" applyAlignment="1" applyProtection="1">
      <alignment vertical="center" wrapText="1"/>
      <protection/>
    </xf>
    <xf numFmtId="0" fontId="7" fillId="0" borderId="14" xfId="296" applyNumberFormat="1" applyFont="1" applyFill="1" applyBorder="1" applyAlignment="1">
      <alignment horizontal="center" vertical="center"/>
      <protection/>
    </xf>
    <xf numFmtId="0" fontId="0" fillId="0" borderId="14" xfId="340" applyNumberFormat="1" applyFont="1" applyFill="1" applyBorder="1" applyAlignment="1" applyProtection="1">
      <alignment horizontal="center" vertical="center" wrapText="1"/>
      <protection/>
    </xf>
    <xf numFmtId="178" fontId="6" fillId="0" borderId="14" xfId="387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178" fontId="0" fillId="0" borderId="14" xfId="297" applyNumberFormat="1" applyFont="1" applyFill="1" applyBorder="1" applyAlignment="1" applyProtection="1">
      <alignment horizontal="center" vertical="center"/>
      <protection/>
    </xf>
    <xf numFmtId="189" fontId="49" fillId="0" borderId="14" xfId="296" applyNumberFormat="1" applyFont="1" applyFill="1" applyBorder="1" applyAlignment="1">
      <alignment horizontal="center" vertical="center"/>
      <protection/>
    </xf>
    <xf numFmtId="182" fontId="0" fillId="0" borderId="14" xfId="296" applyNumberFormat="1" applyFont="1" applyFill="1" applyBorder="1" applyAlignment="1">
      <alignment horizontal="center" vertical="center"/>
      <protection/>
    </xf>
    <xf numFmtId="49" fontId="0" fillId="0" borderId="14" xfId="296" applyNumberFormat="1" applyFill="1" applyBorder="1" applyAlignment="1">
      <alignment horizontal="left" vertical="center" wrapText="1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296" applyFont="1" applyBorder="1">
      <alignment vertical="center"/>
      <protection/>
    </xf>
    <xf numFmtId="49" fontId="8" fillId="0" borderId="14" xfId="296" applyNumberFormat="1" applyFont="1" applyFill="1" applyBorder="1" applyAlignment="1" applyProtection="1">
      <alignment vertical="center" wrapText="1"/>
      <protection/>
    </xf>
    <xf numFmtId="49" fontId="0" fillId="0" borderId="14" xfId="296" applyNumberFormat="1" applyFont="1" applyFill="1" applyBorder="1" applyAlignment="1">
      <alignment horizontal="left" vertical="center" wrapText="1"/>
      <protection/>
    </xf>
    <xf numFmtId="49" fontId="0" fillId="0" borderId="14" xfId="296" applyNumberFormat="1" applyFill="1" applyBorder="1" applyAlignment="1">
      <alignment horizontal="center" vertical="center"/>
      <protection/>
    </xf>
    <xf numFmtId="49" fontId="8" fillId="0" borderId="14" xfId="318" applyNumberFormat="1" applyFont="1" applyFill="1" applyBorder="1" applyAlignment="1">
      <alignment horizontal="left" vertical="center" wrapText="1"/>
      <protection/>
    </xf>
    <xf numFmtId="178" fontId="8" fillId="0" borderId="14" xfId="318" applyNumberFormat="1" applyFont="1" applyFill="1" applyBorder="1" applyAlignment="1">
      <alignment horizontal="center" vertical="center" wrapText="1"/>
      <protection/>
    </xf>
    <xf numFmtId="49" fontId="8" fillId="0" borderId="14" xfId="318" applyNumberFormat="1" applyFont="1" applyFill="1" applyBorder="1">
      <alignment vertical="center"/>
      <protection/>
    </xf>
    <xf numFmtId="49" fontId="8" fillId="0" borderId="14" xfId="318" applyNumberFormat="1" applyFont="1" applyFill="1" applyBorder="1" applyAlignment="1">
      <alignment horizontal="center" vertical="center" wrapText="1"/>
      <protection/>
    </xf>
    <xf numFmtId="178" fontId="0" fillId="0" borderId="14" xfId="296" applyNumberFormat="1" applyFill="1" applyBorder="1" applyAlignment="1">
      <alignment horizontal="center" vertical="center"/>
      <protection/>
    </xf>
    <xf numFmtId="178" fontId="7" fillId="0" borderId="14" xfId="296" applyNumberFormat="1" applyFont="1" applyFill="1" applyBorder="1" applyAlignment="1">
      <alignment horizontal="center" vertical="center"/>
      <protection/>
    </xf>
    <xf numFmtId="0" fontId="0" fillId="0" borderId="14" xfId="296" applyNumberFormat="1" applyFill="1" applyBorder="1" applyAlignment="1">
      <alignment horizontal="center" vertical="center" wrapText="1"/>
      <protection/>
    </xf>
    <xf numFmtId="49" fontId="8" fillId="0" borderId="14" xfId="296" applyNumberFormat="1" applyFont="1" applyFill="1" applyBorder="1" applyAlignment="1" applyProtection="1">
      <alignment vertical="center" wrapText="1"/>
      <protection/>
    </xf>
    <xf numFmtId="49" fontId="0" fillId="0" borderId="14" xfId="296" applyNumberFormat="1" applyFill="1" applyBorder="1" applyAlignment="1">
      <alignment horizontal="center" vertical="center"/>
      <protection/>
    </xf>
    <xf numFmtId="49" fontId="0" fillId="0" borderId="14" xfId="296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vertical="center"/>
    </xf>
    <xf numFmtId="49" fontId="8" fillId="0" borderId="14" xfId="316" applyNumberFormat="1" applyFont="1" applyFill="1" applyBorder="1" applyAlignment="1">
      <alignment horizontal="left" vertical="center" wrapText="1"/>
      <protection/>
    </xf>
    <xf numFmtId="178" fontId="8" fillId="0" borderId="14" xfId="316" applyNumberFormat="1" applyFont="1" applyFill="1" applyBorder="1" applyAlignment="1">
      <alignment horizontal="center" vertical="center" wrapText="1"/>
      <protection/>
    </xf>
    <xf numFmtId="49" fontId="8" fillId="0" borderId="14" xfId="316" applyNumberFormat="1" applyFont="1" applyFill="1" applyBorder="1">
      <alignment vertical="center"/>
      <protection/>
    </xf>
    <xf numFmtId="49" fontId="8" fillId="0" borderId="14" xfId="316" applyNumberFormat="1" applyFont="1" applyFill="1" applyBorder="1" applyAlignment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9" fontId="8" fillId="0" borderId="14" xfId="0" applyNumberFormat="1" applyFont="1" applyFill="1" applyBorder="1" applyAlignment="1" applyProtection="1">
      <alignment horizontal="center" vertical="center"/>
      <protection/>
    </xf>
    <xf numFmtId="18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9" fontId="8" fillId="0" borderId="14" xfId="38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179" fontId="8" fillId="0" borderId="14" xfId="387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vertical="center"/>
    </xf>
    <xf numFmtId="182" fontId="6" fillId="0" borderId="14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0" fontId="8" fillId="0" borderId="14" xfId="296" applyFont="1" applyBorder="1" applyAlignment="1">
      <alignment horizontal="left" vertical="center"/>
      <protection/>
    </xf>
    <xf numFmtId="0" fontId="6" fillId="0" borderId="14" xfId="296" applyFont="1" applyBorder="1" applyAlignment="1">
      <alignment horizontal="center" vertical="center"/>
      <protection/>
    </xf>
    <xf numFmtId="49" fontId="6" fillId="0" borderId="14" xfId="296" applyNumberFormat="1" applyFont="1" applyBorder="1" applyAlignment="1">
      <alignment horizontal="center" vertical="center"/>
      <protection/>
    </xf>
    <xf numFmtId="49" fontId="6" fillId="0" borderId="14" xfId="296" applyNumberFormat="1" applyFont="1" applyFill="1" applyBorder="1" applyAlignment="1">
      <alignment horizontal="center" vertical="center"/>
      <protection/>
    </xf>
    <xf numFmtId="189" fontId="8" fillId="0" borderId="14" xfId="296" applyNumberFormat="1" applyFont="1" applyBorder="1" applyAlignment="1">
      <alignment horizontal="center" vertical="center"/>
      <protection/>
    </xf>
    <xf numFmtId="49" fontId="2" fillId="0" borderId="14" xfId="322" applyNumberFormat="1" applyFill="1" applyBorder="1">
      <alignment vertical="center"/>
      <protection/>
    </xf>
    <xf numFmtId="49" fontId="8" fillId="0" borderId="14" xfId="322" applyNumberFormat="1" applyFont="1" applyFill="1" applyBorder="1" applyAlignment="1">
      <alignment horizontal="center" vertical="center" wrapText="1"/>
      <protection/>
    </xf>
    <xf numFmtId="189" fontId="8" fillId="0" borderId="14" xfId="311" applyNumberFormat="1" applyFont="1" applyFill="1" applyBorder="1" applyAlignment="1">
      <alignment horizontal="center" vertical="center"/>
      <protection/>
    </xf>
    <xf numFmtId="189" fontId="8" fillId="0" borderId="14" xfId="322" applyNumberFormat="1" applyFont="1" applyFill="1" applyBorder="1" applyAlignment="1">
      <alignment horizontal="center" vertical="center" wrapText="1"/>
      <protection/>
    </xf>
    <xf numFmtId="189" fontId="8" fillId="0" borderId="14" xfId="296" applyNumberFormat="1" applyFont="1" applyFill="1" applyBorder="1" applyAlignment="1">
      <alignment horizontal="center" vertical="center"/>
      <protection/>
    </xf>
    <xf numFmtId="0" fontId="8" fillId="0" borderId="14" xfId="311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4" xfId="296" applyNumberFormat="1" applyFont="1" applyFill="1" applyBorder="1" applyAlignment="1">
      <alignment horizontal="center" vertical="center"/>
      <protection/>
    </xf>
    <xf numFmtId="0" fontId="0" fillId="0" borderId="14" xfId="296" applyNumberFormat="1" applyFill="1" applyBorder="1">
      <alignment vertical="center"/>
      <protection/>
    </xf>
    <xf numFmtId="49" fontId="0" fillId="0" borderId="14" xfId="296" applyNumberFormat="1" applyFill="1" applyBorder="1" applyAlignment="1">
      <alignment horizontal="center" vertical="center"/>
      <protection/>
    </xf>
    <xf numFmtId="0" fontId="8" fillId="0" borderId="14" xfId="296" applyFont="1" applyFill="1" applyBorder="1">
      <alignment vertical="center"/>
      <protection/>
    </xf>
    <xf numFmtId="0" fontId="8" fillId="0" borderId="14" xfId="296" applyFont="1" applyBorder="1">
      <alignment vertical="center"/>
      <protection/>
    </xf>
    <xf numFmtId="49" fontId="8" fillId="0" borderId="14" xfId="296" applyNumberFormat="1" applyFont="1" applyFill="1" applyBorder="1" applyAlignment="1" applyProtection="1">
      <alignment vertical="center" wrapText="1"/>
      <protection/>
    </xf>
    <xf numFmtId="179" fontId="8" fillId="0" borderId="14" xfId="389" applyNumberFormat="1" applyFont="1" applyFill="1" applyBorder="1" applyAlignment="1" applyProtection="1">
      <alignment horizontal="right" vertical="center" wrapText="1"/>
      <protection/>
    </xf>
    <xf numFmtId="0" fontId="0" fillId="0" borderId="14" xfId="296" applyBorder="1">
      <alignment vertical="center"/>
      <protection/>
    </xf>
    <xf numFmtId="0" fontId="0" fillId="0" borderId="14" xfId="296" applyFill="1" applyBorder="1">
      <alignment vertical="center"/>
      <protection/>
    </xf>
    <xf numFmtId="0" fontId="0" fillId="0" borderId="14" xfId="334" applyNumberFormat="1" applyFont="1" applyFill="1" applyBorder="1" applyAlignment="1">
      <alignment vertical="center" wrapText="1"/>
      <protection/>
    </xf>
    <xf numFmtId="4" fontId="8" fillId="0" borderId="14" xfId="334" applyNumberFormat="1" applyFont="1" applyFill="1" applyBorder="1" applyAlignment="1">
      <alignment horizontal="center" vertical="center" wrapText="1"/>
      <protection/>
    </xf>
    <xf numFmtId="49" fontId="8" fillId="0" borderId="14" xfId="341" applyNumberFormat="1" applyFont="1" applyFill="1" applyBorder="1" applyAlignment="1" applyProtection="1">
      <alignment horizontal="center" vertical="center" wrapText="1"/>
      <protection/>
    </xf>
    <xf numFmtId="0" fontId="6" fillId="0" borderId="32" xfId="296" applyFont="1" applyFill="1" applyBorder="1">
      <alignment vertical="center"/>
      <protection/>
    </xf>
    <xf numFmtId="0" fontId="8" fillId="0" borderId="15" xfId="296" applyFont="1" applyFill="1" applyBorder="1">
      <alignment vertical="center"/>
      <protection/>
    </xf>
    <xf numFmtId="0" fontId="8" fillId="0" borderId="15" xfId="296" applyFont="1" applyBorder="1">
      <alignment vertical="center"/>
      <protection/>
    </xf>
    <xf numFmtId="178" fontId="12" fillId="0" borderId="14" xfId="296" applyNumberFormat="1" applyFont="1" applyFill="1" applyBorder="1" applyAlignment="1">
      <alignment horizontal="center" vertical="center"/>
      <protection/>
    </xf>
    <xf numFmtId="0" fontId="12" fillId="0" borderId="14" xfId="296" applyFont="1" applyFill="1" applyBorder="1" applyAlignment="1">
      <alignment horizontal="center" vertical="center"/>
      <protection/>
    </xf>
    <xf numFmtId="189" fontId="12" fillId="0" borderId="14" xfId="296" applyNumberFormat="1" applyFont="1" applyFill="1" applyBorder="1" applyAlignment="1">
      <alignment horizontal="center" vertical="center"/>
      <protection/>
    </xf>
    <xf numFmtId="49" fontId="7" fillId="0" borderId="14" xfId="296" applyNumberFormat="1" applyFont="1" applyFill="1" applyBorder="1" applyAlignment="1">
      <alignment horizontal="center" vertical="center"/>
      <protection/>
    </xf>
    <xf numFmtId="49" fontId="8" fillId="0" borderId="14" xfId="318" applyNumberFormat="1" applyFont="1" applyFill="1" applyBorder="1" applyAlignment="1">
      <alignment horizontal="left" vertical="center" wrapText="1"/>
      <protection/>
    </xf>
    <xf numFmtId="49" fontId="8" fillId="0" borderId="14" xfId="318" applyNumberFormat="1" applyFont="1" applyFill="1" applyBorder="1">
      <alignment vertical="center"/>
      <protection/>
    </xf>
    <xf numFmtId="49" fontId="8" fillId="0" borderId="14" xfId="318" applyNumberFormat="1" applyFont="1" applyFill="1" applyBorder="1" applyAlignment="1">
      <alignment horizontal="center" vertical="center" wrapText="1"/>
      <protection/>
    </xf>
    <xf numFmtId="178" fontId="0" fillId="0" borderId="14" xfId="296" applyNumberFormat="1" applyFill="1" applyBorder="1" applyAlignment="1">
      <alignment horizontal="center" vertical="center"/>
      <protection/>
    </xf>
    <xf numFmtId="178" fontId="7" fillId="0" borderId="14" xfId="296" applyNumberFormat="1" applyFont="1" applyFill="1" applyBorder="1" applyAlignment="1">
      <alignment horizontal="center" vertical="center"/>
      <protection/>
    </xf>
    <xf numFmtId="49" fontId="8" fillId="0" borderId="14" xfId="296" applyNumberFormat="1" applyFont="1" applyFill="1" applyBorder="1" applyAlignment="1" applyProtection="1">
      <alignment vertical="center" wrapText="1"/>
      <protection/>
    </xf>
    <xf numFmtId="0" fontId="7" fillId="0" borderId="14" xfId="296" applyNumberFormat="1" applyFont="1" applyFill="1" applyBorder="1" applyAlignment="1" applyProtection="1">
      <alignment horizontal="center" vertical="center" wrapText="1"/>
      <protection/>
    </xf>
    <xf numFmtId="0" fontId="7" fillId="0" borderId="14" xfId="296" applyNumberFormat="1" applyFont="1" applyFill="1" applyBorder="1" applyAlignment="1" applyProtection="1">
      <alignment vertical="center" wrapText="1"/>
      <protection/>
    </xf>
    <xf numFmtId="0" fontId="0" fillId="0" borderId="14" xfId="296" applyNumberFormat="1" applyFont="1" applyFill="1" applyBorder="1" applyAlignment="1" applyProtection="1">
      <alignment vertical="center" wrapText="1"/>
      <protection/>
    </xf>
    <xf numFmtId="49" fontId="8" fillId="0" borderId="15" xfId="341" applyNumberFormat="1" applyFont="1" applyFill="1" applyBorder="1" applyAlignment="1" applyProtection="1">
      <alignment horizontal="left" vertical="center" wrapText="1"/>
      <protection/>
    </xf>
    <xf numFmtId="0" fontId="0" fillId="0" borderId="14" xfId="296" applyNumberFormat="1" applyFont="1" applyFill="1" applyBorder="1" applyAlignment="1" applyProtection="1">
      <alignment horizontal="center" vertical="center" wrapText="1"/>
      <protection/>
    </xf>
    <xf numFmtId="0" fontId="0" fillId="0" borderId="14" xfId="334" applyNumberFormat="1" applyFont="1" applyFill="1" applyBorder="1" applyAlignment="1">
      <alignment vertical="center" wrapText="1"/>
      <protection/>
    </xf>
    <xf numFmtId="4" fontId="8" fillId="0" borderId="14" xfId="334" applyNumberFormat="1" applyFont="1" applyFill="1" applyBorder="1" applyAlignment="1">
      <alignment horizontal="right" vertical="center" wrapText="1"/>
      <protection/>
    </xf>
  </cellXfs>
  <cellStyles count="4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2 5" xfId="22"/>
    <cellStyle name="20% - 强调文字颜色 1 3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3" xfId="28"/>
    <cellStyle name="20% - 强调文字颜色 2 2 3 2" xfId="29"/>
    <cellStyle name="20% - 强调文字颜色 2 2 4" xfId="30"/>
    <cellStyle name="20% - 强调文字颜色 2 2 5" xfId="31"/>
    <cellStyle name="20% - 强调文字颜色 2 3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3" xfId="37"/>
    <cellStyle name="20% - 强调文字颜色 3 2 3 2" xfId="38"/>
    <cellStyle name="20% - 强调文字颜色 3 2 4" xfId="39"/>
    <cellStyle name="20% - 强调文字颜色 3 2 5" xfId="40"/>
    <cellStyle name="20% - 强调文字颜色 3 3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3" xfId="46"/>
    <cellStyle name="20% - 强调文字颜色 4 2 3 2" xfId="47"/>
    <cellStyle name="20% - 强调文字颜色 4 2 4" xfId="48"/>
    <cellStyle name="20% - 强调文字颜色 4 2 5" xfId="49"/>
    <cellStyle name="20% - 强调文字颜色 4 3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3" xfId="55"/>
    <cellStyle name="20% - 强调文字颜色 5 2 3 2" xfId="56"/>
    <cellStyle name="20% - 强调文字颜色 5 2 4" xfId="57"/>
    <cellStyle name="20% - 强调文字颜色 5 2 5" xfId="58"/>
    <cellStyle name="20% - 强调文字颜色 5 3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3" xfId="64"/>
    <cellStyle name="20% - 强调文字颜色 6 2 3 2" xfId="65"/>
    <cellStyle name="20% - 强调文字颜色 6 2 4" xfId="66"/>
    <cellStyle name="20% - 强调文字颜色 6 2 5" xfId="67"/>
    <cellStyle name="20% - 强调文字颜色 6 3" xfId="68"/>
    <cellStyle name="20% - 着色 1" xfId="69"/>
    <cellStyle name="20% - 着色 1 2" xfId="70"/>
    <cellStyle name="20% - 着色 1 2 2" xfId="71"/>
    <cellStyle name="20% - 着色 1 3" xfId="72"/>
    <cellStyle name="20% - 着色 1 3 2" xfId="73"/>
    <cellStyle name="20% - 着色 1 4" xfId="74"/>
    <cellStyle name="20% - 着色 1 5" xfId="75"/>
    <cellStyle name="20% - 着色 2" xfId="76"/>
    <cellStyle name="20% - 着色 2 2" xfId="77"/>
    <cellStyle name="20% - 着色 2 2 2" xfId="78"/>
    <cellStyle name="20% - 着色 2 3" xfId="79"/>
    <cellStyle name="20% - 着色 2 3 2" xfId="80"/>
    <cellStyle name="20% - 着色 2 4" xfId="81"/>
    <cellStyle name="20% - 着色 2 5" xfId="82"/>
    <cellStyle name="20% - 着色 3" xfId="83"/>
    <cellStyle name="20% - 着色 3 2" xfId="84"/>
    <cellStyle name="20% - 着色 3 2 2" xfId="85"/>
    <cellStyle name="20% - 着色 3 3" xfId="86"/>
    <cellStyle name="20% - 着色 3 3 2" xfId="87"/>
    <cellStyle name="20% - 着色 3 4" xfId="88"/>
    <cellStyle name="20% - 着色 3 5" xfId="89"/>
    <cellStyle name="20% - 着色 4" xfId="90"/>
    <cellStyle name="20% - 着色 4 2" xfId="91"/>
    <cellStyle name="20% - 着色 4 2 2" xfId="92"/>
    <cellStyle name="20% - 着色 4 3" xfId="93"/>
    <cellStyle name="20% - 着色 4 3 2" xfId="94"/>
    <cellStyle name="20% - 着色 4 4" xfId="95"/>
    <cellStyle name="20% - 着色 4 5" xfId="96"/>
    <cellStyle name="20% - 着色 5" xfId="97"/>
    <cellStyle name="20% - 着色 5 2" xfId="98"/>
    <cellStyle name="20% - 着色 5 2 2" xfId="99"/>
    <cellStyle name="20% - 着色 5 3" xfId="100"/>
    <cellStyle name="20% - 着色 5 3 2" xfId="101"/>
    <cellStyle name="20% - 着色 5 4" xfId="102"/>
    <cellStyle name="20% - 着色 5 5" xfId="103"/>
    <cellStyle name="20% - 着色 6" xfId="104"/>
    <cellStyle name="20% - 着色 6 2" xfId="105"/>
    <cellStyle name="20% - 着色 6 2 2" xfId="106"/>
    <cellStyle name="20% - 着色 6 3" xfId="107"/>
    <cellStyle name="20% - 着色 6 3 2" xfId="108"/>
    <cellStyle name="20% - 着色 6 4" xfId="109"/>
    <cellStyle name="20% - 着色 6 5" xfId="110"/>
    <cellStyle name="40% - 强调文字颜色 1" xfId="111"/>
    <cellStyle name="40% - 强调文字颜色 1 2" xfId="112"/>
    <cellStyle name="40% - 强调文字颜色 1 2 2" xfId="113"/>
    <cellStyle name="40% - 强调文字颜色 1 2 2 2" xfId="114"/>
    <cellStyle name="40% - 强调文字颜色 1 2 3" xfId="115"/>
    <cellStyle name="40% - 强调文字颜色 1 2 3 2" xfId="116"/>
    <cellStyle name="40% - 强调文字颜色 1 2 4" xfId="117"/>
    <cellStyle name="40% - 强调文字颜色 1 2 5" xfId="118"/>
    <cellStyle name="40% - 强调文字颜色 1 3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3" xfId="124"/>
    <cellStyle name="40% - 强调文字颜色 2 2 3 2" xfId="125"/>
    <cellStyle name="40% - 强调文字颜色 2 2 4" xfId="126"/>
    <cellStyle name="40% - 强调文字颜色 2 2 5" xfId="127"/>
    <cellStyle name="40% - 强调文字颜色 2 3" xfId="128"/>
    <cellStyle name="40% - 强调文字颜色 3" xfId="129"/>
    <cellStyle name="40% - 强调文字颜色 3 2" xfId="130"/>
    <cellStyle name="40% - 强调文字颜色 3 2 2" xfId="131"/>
    <cellStyle name="40% - 强调文字颜色 3 2 2 2" xfId="132"/>
    <cellStyle name="40% - 强调文字颜色 3 2 3" xfId="133"/>
    <cellStyle name="40% - 强调文字颜色 3 2 3 2" xfId="134"/>
    <cellStyle name="40% - 强调文字颜色 3 2 4" xfId="135"/>
    <cellStyle name="40% - 强调文字颜色 3 2 5" xfId="136"/>
    <cellStyle name="40% - 强调文字颜色 3 3" xfId="137"/>
    <cellStyle name="40% - 强调文字颜色 4" xfId="138"/>
    <cellStyle name="40% - 强调文字颜色 4 2" xfId="139"/>
    <cellStyle name="40% - 强调文字颜色 4 2 2" xfId="140"/>
    <cellStyle name="40% - 强调文字颜色 4 2 2 2" xfId="141"/>
    <cellStyle name="40% - 强调文字颜色 4 2 3" xfId="142"/>
    <cellStyle name="40% - 强调文字颜色 4 2 3 2" xfId="143"/>
    <cellStyle name="40% - 强调文字颜色 4 2 4" xfId="144"/>
    <cellStyle name="40% - 强调文字颜色 4 2 5" xfId="145"/>
    <cellStyle name="40% - 强调文字颜色 4 3" xfId="146"/>
    <cellStyle name="40% - 强调文字颜色 5" xfId="147"/>
    <cellStyle name="40% - 强调文字颜色 5 2" xfId="148"/>
    <cellStyle name="40% - 强调文字颜色 5 2 2" xfId="149"/>
    <cellStyle name="40% - 强调文字颜色 5 2 2 2" xfId="150"/>
    <cellStyle name="40% - 强调文字颜色 5 2 3" xfId="151"/>
    <cellStyle name="40% - 强调文字颜色 5 2 3 2" xfId="152"/>
    <cellStyle name="40% - 强调文字颜色 5 2 4" xfId="153"/>
    <cellStyle name="40% - 强调文字颜色 5 2 5" xfId="154"/>
    <cellStyle name="40% - 强调文字颜色 5 3" xfId="155"/>
    <cellStyle name="40% - 强调文字颜色 6" xfId="156"/>
    <cellStyle name="40% - 强调文字颜色 6 2" xfId="157"/>
    <cellStyle name="40% - 强调文字颜色 6 2 2" xfId="158"/>
    <cellStyle name="40% - 强调文字颜色 6 2 2 2" xfId="159"/>
    <cellStyle name="40% - 强调文字颜色 6 2 3" xfId="160"/>
    <cellStyle name="40% - 强调文字颜色 6 2 3 2" xfId="161"/>
    <cellStyle name="40% - 强调文字颜色 6 2 4" xfId="162"/>
    <cellStyle name="40% - 强调文字颜色 6 2 5" xfId="163"/>
    <cellStyle name="40% - 强调文字颜色 6 3" xfId="164"/>
    <cellStyle name="40% - 着色 1" xfId="165"/>
    <cellStyle name="40% - 着色 1 2" xfId="166"/>
    <cellStyle name="40% - 着色 1 2 2" xfId="167"/>
    <cellStyle name="40% - 着色 1 3" xfId="168"/>
    <cellStyle name="40% - 着色 1 3 2" xfId="169"/>
    <cellStyle name="40% - 着色 1 4" xfId="170"/>
    <cellStyle name="40% - 着色 1 5" xfId="171"/>
    <cellStyle name="40% - 着色 2" xfId="172"/>
    <cellStyle name="40% - 着色 2 2" xfId="173"/>
    <cellStyle name="40% - 着色 2 2 2" xfId="174"/>
    <cellStyle name="40% - 着色 2 3" xfId="175"/>
    <cellStyle name="40% - 着色 2 3 2" xfId="176"/>
    <cellStyle name="40% - 着色 2 4" xfId="177"/>
    <cellStyle name="40% - 着色 2 5" xfId="178"/>
    <cellStyle name="40% - 着色 3" xfId="179"/>
    <cellStyle name="40% - 着色 3 2" xfId="180"/>
    <cellStyle name="40% - 着色 3 2 2" xfId="181"/>
    <cellStyle name="40% - 着色 3 3" xfId="182"/>
    <cellStyle name="40% - 着色 3 3 2" xfId="183"/>
    <cellStyle name="40% - 着色 3 4" xfId="184"/>
    <cellStyle name="40% - 着色 3 5" xfId="185"/>
    <cellStyle name="40% - 着色 4" xfId="186"/>
    <cellStyle name="40% - 着色 4 2" xfId="187"/>
    <cellStyle name="40% - 着色 4 2 2" xfId="188"/>
    <cellStyle name="40% - 着色 4 3" xfId="189"/>
    <cellStyle name="40% - 着色 4 3 2" xfId="190"/>
    <cellStyle name="40% - 着色 4 4" xfId="191"/>
    <cellStyle name="40% - 着色 4 5" xfId="192"/>
    <cellStyle name="40% - 着色 5" xfId="193"/>
    <cellStyle name="40% - 着色 5 2" xfId="194"/>
    <cellStyle name="40% - 着色 5 2 2" xfId="195"/>
    <cellStyle name="40% - 着色 5 3" xfId="196"/>
    <cellStyle name="40% - 着色 5 3 2" xfId="197"/>
    <cellStyle name="40% - 着色 5 4" xfId="198"/>
    <cellStyle name="40% - 着色 5 5" xfId="199"/>
    <cellStyle name="40% - 着色 6" xfId="200"/>
    <cellStyle name="40% - 着色 6 2" xfId="201"/>
    <cellStyle name="40% - 着色 6 2 2" xfId="202"/>
    <cellStyle name="40% - 着色 6 3" xfId="203"/>
    <cellStyle name="40% - 着色 6 3 2" xfId="204"/>
    <cellStyle name="40% - 着色 6 4" xfId="205"/>
    <cellStyle name="40% - 着色 6 5" xfId="206"/>
    <cellStyle name="60% - 强调文字颜色 1" xfId="207"/>
    <cellStyle name="60% - 强调文字颜色 1 2" xfId="208"/>
    <cellStyle name="60% - 强调文字颜色 1 2 2" xfId="209"/>
    <cellStyle name="60% - 强调文字颜色 1 2 2 2" xfId="210"/>
    <cellStyle name="60% - 强调文字颜色 1 2 3" xfId="211"/>
    <cellStyle name="60% - 强调文字颜色 1 3" xfId="212"/>
    <cellStyle name="60% - 强调文字颜色 2" xfId="213"/>
    <cellStyle name="60% - 强调文字颜色 2 2" xfId="214"/>
    <cellStyle name="60% - 强调文字颜色 2 2 2" xfId="215"/>
    <cellStyle name="60% - 强调文字颜色 2 2 2 2" xfId="216"/>
    <cellStyle name="60% - 强调文字颜色 2 2 3" xfId="217"/>
    <cellStyle name="60% - 强调文字颜色 3" xfId="218"/>
    <cellStyle name="60% - 强调文字颜色 3 2" xfId="219"/>
    <cellStyle name="60% - 强调文字颜色 3 2 2" xfId="220"/>
    <cellStyle name="60% - 强调文字颜色 3 2 2 2" xfId="221"/>
    <cellStyle name="60% - 强调文字颜色 3 2 3" xfId="222"/>
    <cellStyle name="60% - 强调文字颜色 3 3" xfId="223"/>
    <cellStyle name="60% - 强调文字颜色 4" xfId="224"/>
    <cellStyle name="60% - 强调文字颜色 4 2" xfId="225"/>
    <cellStyle name="60% - 强调文字颜色 4 2 2" xfId="226"/>
    <cellStyle name="60% - 强调文字颜色 4 2 2 2" xfId="227"/>
    <cellStyle name="60% - 强调文字颜色 4 2 3" xfId="228"/>
    <cellStyle name="60% - 强调文字颜色 4 3" xfId="229"/>
    <cellStyle name="60% - 强调文字颜色 5" xfId="230"/>
    <cellStyle name="60% - 强调文字颜色 5 2" xfId="231"/>
    <cellStyle name="60% - 强调文字颜色 5 2 2" xfId="232"/>
    <cellStyle name="60% - 强调文字颜色 5 2 2 2" xfId="233"/>
    <cellStyle name="60% - 强调文字颜色 5 2 3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3" xfId="239"/>
    <cellStyle name="60% - 强调文字颜色 6 3" xfId="240"/>
    <cellStyle name="60% - 着色 1" xfId="241"/>
    <cellStyle name="60% - 着色 1 2" xfId="242"/>
    <cellStyle name="60% - 着色 1 2 2" xfId="243"/>
    <cellStyle name="60% - 着色 1 3" xfId="244"/>
    <cellStyle name="60% - 着色 2" xfId="245"/>
    <cellStyle name="60% - 着色 2 2" xfId="246"/>
    <cellStyle name="60% - 着色 2 2 2" xfId="247"/>
    <cellStyle name="60% - 着色 2 3" xfId="248"/>
    <cellStyle name="60% - 着色 3" xfId="249"/>
    <cellStyle name="60% - 着色 3 2" xfId="250"/>
    <cellStyle name="60% - 着色 3 2 2" xfId="251"/>
    <cellStyle name="60% - 着色 3 3" xfId="252"/>
    <cellStyle name="60% - 着色 4" xfId="253"/>
    <cellStyle name="60% - 着色 4 2" xfId="254"/>
    <cellStyle name="60% - 着色 4 2 2" xfId="255"/>
    <cellStyle name="60% - 着色 4 3" xfId="256"/>
    <cellStyle name="60% - 着色 5" xfId="257"/>
    <cellStyle name="60% - 着色 5 2" xfId="258"/>
    <cellStyle name="60% - 着色 5 2 2" xfId="259"/>
    <cellStyle name="60% - 着色 5 3" xfId="260"/>
    <cellStyle name="60% - 着色 6" xfId="261"/>
    <cellStyle name="60% - 着色 6 2" xfId="262"/>
    <cellStyle name="60% - 着色 6 2 2" xfId="263"/>
    <cellStyle name="60% - 着色 6 3" xfId="264"/>
    <cellStyle name="ColLevel_1" xfId="265"/>
    <cellStyle name="RowLevel_1" xfId="266"/>
    <cellStyle name="Percent" xfId="267"/>
    <cellStyle name="标题" xfId="268"/>
    <cellStyle name="标题 1" xfId="269"/>
    <cellStyle name="标题 1 2" xfId="270"/>
    <cellStyle name="标题 2" xfId="271"/>
    <cellStyle name="标题 2 2" xfId="272"/>
    <cellStyle name="标题 3" xfId="273"/>
    <cellStyle name="标题 3 2" xfId="274"/>
    <cellStyle name="标题 4" xfId="275"/>
    <cellStyle name="标题 4 2" xfId="276"/>
    <cellStyle name="标题 5" xfId="277"/>
    <cellStyle name="差" xfId="278"/>
    <cellStyle name="差 2" xfId="279"/>
    <cellStyle name="差 2 2" xfId="280"/>
    <cellStyle name="差 2 2 2" xfId="281"/>
    <cellStyle name="差 2 3" xfId="282"/>
    <cellStyle name="差_（新增预算公开表20160201）2016年鞍山市市本级一般公共预算经济分类预算表" xfId="283"/>
    <cellStyle name="差_（新增预算公开表20160201）2016年鞍山市市本级一般公共预算经济分类预算表 2" xfId="284"/>
    <cellStyle name="差_（新增预算公开表20160201）2016年鞍山市市本级一般公共预算经济分类预算表 2 2" xfId="285"/>
    <cellStyle name="差_（新增预算公开表20160201）2016年鞍山市市本级一般公共预算经济分类预算表 3" xfId="286"/>
    <cellStyle name="差_StartUp" xfId="287"/>
    <cellStyle name="差_StartUp 2" xfId="288"/>
    <cellStyle name="差_StartUp 2 2" xfId="289"/>
    <cellStyle name="差_StartUp 3" xfId="290"/>
    <cellStyle name="差_填报模板 " xfId="291"/>
    <cellStyle name="差_填报模板  2" xfId="292"/>
    <cellStyle name="差_填报模板  2 2" xfId="293"/>
    <cellStyle name="差_填报模板  3" xfId="294"/>
    <cellStyle name="常规 10" xfId="295"/>
    <cellStyle name="常规 10 2" xfId="296"/>
    <cellStyle name="常规 11" xfId="297"/>
    <cellStyle name="常规 2" xfId="298"/>
    <cellStyle name="常规 2 2" xfId="299"/>
    <cellStyle name="常规 2 2 2" xfId="300"/>
    <cellStyle name="常规 2 3" xfId="301"/>
    <cellStyle name="常规 3" xfId="302"/>
    <cellStyle name="常规 3 2" xfId="303"/>
    <cellStyle name="常规 3 2 2" xfId="304"/>
    <cellStyle name="常规 3 3" xfId="305"/>
    <cellStyle name="常规 3 3 2" xfId="306"/>
    <cellStyle name="常规 3 4" xfId="307"/>
    <cellStyle name="常规 3 5" xfId="308"/>
    <cellStyle name="常规 4" xfId="309"/>
    <cellStyle name="常规 4 2" xfId="310"/>
    <cellStyle name="常规 4 2 2" xfId="311"/>
    <cellStyle name="常规 4 3" xfId="312"/>
    <cellStyle name="常规 4 3 2" xfId="313"/>
    <cellStyle name="常规 4 4" xfId="314"/>
    <cellStyle name="常规 4 5" xfId="315"/>
    <cellStyle name="常规 5" xfId="316"/>
    <cellStyle name="常规 5 2" xfId="317"/>
    <cellStyle name="常规 5 2 2" xfId="318"/>
    <cellStyle name="常规 5 3" xfId="319"/>
    <cellStyle name="常规 6" xfId="320"/>
    <cellStyle name="常规 6 2" xfId="321"/>
    <cellStyle name="常规 6 2 2" xfId="322"/>
    <cellStyle name="常规 6 3" xfId="323"/>
    <cellStyle name="常规 6 3 2" xfId="324"/>
    <cellStyle name="常规 6 4" xfId="325"/>
    <cellStyle name="常规 7" xfId="326"/>
    <cellStyle name="常规 7 2" xfId="327"/>
    <cellStyle name="常规 7 2 2" xfId="328"/>
    <cellStyle name="常规 7 3" xfId="329"/>
    <cellStyle name="常规 7 3 2" xfId="330"/>
    <cellStyle name="常规 7 4" xfId="331"/>
    <cellStyle name="常规 8" xfId="332"/>
    <cellStyle name="常规 8 2" xfId="333"/>
    <cellStyle name="常规 8 2 2" xfId="334"/>
    <cellStyle name="常规 8 3" xfId="335"/>
    <cellStyle name="常规 8 3 2" xfId="336"/>
    <cellStyle name="常规 8 4" xfId="337"/>
    <cellStyle name="常规 9" xfId="338"/>
    <cellStyle name="常规 9 2" xfId="339"/>
    <cellStyle name="常规_2014年附表 2" xfId="340"/>
    <cellStyle name="常规_2014年附表 3 2" xfId="341"/>
    <cellStyle name="常规_Sheet1" xfId="342"/>
    <cellStyle name="常规_附件1：2016年部门预算和“三公”经费预算公开表样" xfId="343"/>
    <cellStyle name="Hyperlink" xfId="344"/>
    <cellStyle name="好" xfId="345"/>
    <cellStyle name="好 2" xfId="346"/>
    <cellStyle name="好 2 2" xfId="347"/>
    <cellStyle name="好 2 2 2" xfId="348"/>
    <cellStyle name="好 2 3" xfId="349"/>
    <cellStyle name="好 2 3 2" xfId="350"/>
    <cellStyle name="好 2 4" xfId="351"/>
    <cellStyle name="好_（新增预算公开表20160201）2016年鞍山市市本级一般公共预算经济分类预算表" xfId="352"/>
    <cellStyle name="好_（新增预算公开表20160201）2016年鞍山市市本级一般公共预算经济分类预算表 2" xfId="353"/>
    <cellStyle name="好_（新增预算公开表20160201）2016年鞍山市市本级一般公共预算经济分类预算表 2 2" xfId="354"/>
    <cellStyle name="好_（新增预算公开表20160201）2016年鞍山市市本级一般公共预算经济分类预算表 3" xfId="355"/>
    <cellStyle name="好_（新增预算公开表20160201）2016年鞍山市市本级一般公共预算经济分类预算表 3 2" xfId="356"/>
    <cellStyle name="好_（新增预算公开表20160201）2016年鞍山市市本级一般公共预算经济分类预算表 4" xfId="357"/>
    <cellStyle name="好_StartUp" xfId="358"/>
    <cellStyle name="好_StartUp 2" xfId="359"/>
    <cellStyle name="好_StartUp 2 2" xfId="360"/>
    <cellStyle name="好_StartUp 3" xfId="361"/>
    <cellStyle name="好_填报模板 " xfId="362"/>
    <cellStyle name="好_填报模板  2" xfId="363"/>
    <cellStyle name="好_填报模板  2 2" xfId="364"/>
    <cellStyle name="好_填报模板  3" xfId="365"/>
    <cellStyle name="好_填报模板  3 2" xfId="366"/>
    <cellStyle name="好_填报模板  4" xfId="367"/>
    <cellStyle name="汇总" xfId="368"/>
    <cellStyle name="汇总 2" xfId="369"/>
    <cellStyle name="Currency" xfId="370"/>
    <cellStyle name="Currency [0]" xfId="371"/>
    <cellStyle name="计算" xfId="372"/>
    <cellStyle name="计算 2" xfId="373"/>
    <cellStyle name="计算 2 2" xfId="374"/>
    <cellStyle name="计算 2 2 2" xfId="375"/>
    <cellStyle name="计算 2 3" xfId="376"/>
    <cellStyle name="计算 3" xfId="377"/>
    <cellStyle name="检查单元格" xfId="378"/>
    <cellStyle name="检查单元格 2" xfId="379"/>
    <cellStyle name="检查单元格 2 2" xfId="380"/>
    <cellStyle name="检查单元格 2 2 2" xfId="381"/>
    <cellStyle name="检查单元格 2 3" xfId="382"/>
    <cellStyle name="解释性文本" xfId="383"/>
    <cellStyle name="警告文本" xfId="384"/>
    <cellStyle name="链接单元格" xfId="385"/>
    <cellStyle name="Comma" xfId="386"/>
    <cellStyle name="Comma [0]" xfId="387"/>
    <cellStyle name="千位分隔[0] 2" xfId="388"/>
    <cellStyle name="千位分隔[0] 2 2" xfId="389"/>
    <cellStyle name="千位分隔[0] 3" xfId="390"/>
    <cellStyle name="千位分隔[0] 3 2" xfId="391"/>
    <cellStyle name="千位分隔[0] 4" xfId="392"/>
    <cellStyle name="强调文字颜色 1" xfId="393"/>
    <cellStyle name="强调文字颜色 1 2" xfId="394"/>
    <cellStyle name="强调文字颜色 1 2 2" xfId="395"/>
    <cellStyle name="强调文字颜色 1 2 2 2" xfId="396"/>
    <cellStyle name="强调文字颜色 1 2 3" xfId="397"/>
    <cellStyle name="强调文字颜色 1 3" xfId="398"/>
    <cellStyle name="强调文字颜色 2" xfId="399"/>
    <cellStyle name="强调文字颜色 2 2" xfId="400"/>
    <cellStyle name="强调文字颜色 2 2 2" xfId="401"/>
    <cellStyle name="强调文字颜色 2 2 2 2" xfId="402"/>
    <cellStyle name="强调文字颜色 2 2 3" xfId="403"/>
    <cellStyle name="强调文字颜色 3" xfId="404"/>
    <cellStyle name="强调文字颜色 3 2" xfId="405"/>
    <cellStyle name="强调文字颜色 3 2 2" xfId="406"/>
    <cellStyle name="强调文字颜色 3 2 2 2" xfId="407"/>
    <cellStyle name="强调文字颜色 3 2 3" xfId="408"/>
    <cellStyle name="强调文字颜色 4" xfId="409"/>
    <cellStyle name="强调文字颜色 4 2" xfId="410"/>
    <cellStyle name="强调文字颜色 4 2 2" xfId="411"/>
    <cellStyle name="强调文字颜色 4 2 2 2" xfId="412"/>
    <cellStyle name="强调文字颜色 4 2 3" xfId="413"/>
    <cellStyle name="强调文字颜色 4 3" xfId="414"/>
    <cellStyle name="强调文字颜色 5" xfId="415"/>
    <cellStyle name="强调文字颜色 5 2" xfId="416"/>
    <cellStyle name="强调文字颜色 5 2 2" xfId="417"/>
    <cellStyle name="强调文字颜色 5 2 2 2" xfId="418"/>
    <cellStyle name="强调文字颜色 5 2 3" xfId="419"/>
    <cellStyle name="强调文字颜色 6" xfId="420"/>
    <cellStyle name="强调文字颜色 6 2" xfId="421"/>
    <cellStyle name="强调文字颜色 6 2 2" xfId="422"/>
    <cellStyle name="强调文字颜色 6 2 2 2" xfId="423"/>
    <cellStyle name="强调文字颜色 6 2 3" xfId="424"/>
    <cellStyle name="适中" xfId="425"/>
    <cellStyle name="适中 2" xfId="426"/>
    <cellStyle name="适中 2 2" xfId="427"/>
    <cellStyle name="适中 2 2 2" xfId="428"/>
    <cellStyle name="适中 2 3" xfId="429"/>
    <cellStyle name="输出" xfId="430"/>
    <cellStyle name="输出 2" xfId="431"/>
    <cellStyle name="输出 2 2" xfId="432"/>
    <cellStyle name="输出 2 2 2" xfId="433"/>
    <cellStyle name="输出 2 3" xfId="434"/>
    <cellStyle name="输出 3" xfId="435"/>
    <cellStyle name="输入" xfId="436"/>
    <cellStyle name="输入 2" xfId="437"/>
    <cellStyle name="输入 2 2" xfId="438"/>
    <cellStyle name="输入 2 2 2" xfId="439"/>
    <cellStyle name="输入 2 3" xfId="440"/>
    <cellStyle name="输入 3" xfId="441"/>
    <cellStyle name="Followed Hyperlink" xfId="442"/>
    <cellStyle name="着色 1" xfId="443"/>
    <cellStyle name="着色 1 2" xfId="444"/>
    <cellStyle name="着色 1 2 2" xfId="445"/>
    <cellStyle name="着色 1 3" xfId="446"/>
    <cellStyle name="着色 2" xfId="447"/>
    <cellStyle name="着色 2 2" xfId="448"/>
    <cellStyle name="着色 2 2 2" xfId="449"/>
    <cellStyle name="着色 2 3" xfId="450"/>
    <cellStyle name="着色 3" xfId="451"/>
    <cellStyle name="着色 3 2" xfId="452"/>
    <cellStyle name="着色 3 2 2" xfId="453"/>
    <cellStyle name="着色 3 3" xfId="454"/>
    <cellStyle name="着色 4" xfId="455"/>
    <cellStyle name="着色 4 2" xfId="456"/>
    <cellStyle name="着色 4 2 2" xfId="457"/>
    <cellStyle name="着色 4 3" xfId="458"/>
    <cellStyle name="着色 5" xfId="459"/>
    <cellStyle name="着色 5 2" xfId="460"/>
    <cellStyle name="着色 5 2 2" xfId="461"/>
    <cellStyle name="着色 5 3" xfId="462"/>
    <cellStyle name="着色 6" xfId="463"/>
    <cellStyle name="着色 6 2" xfId="464"/>
    <cellStyle name="着色 6 2 2" xfId="465"/>
    <cellStyle name="着色 6 3" xfId="466"/>
    <cellStyle name="注释" xfId="467"/>
    <cellStyle name="注释 2" xfId="468"/>
    <cellStyle name="注释 2 2" xfId="469"/>
    <cellStyle name="注释 2 2 2" xfId="470"/>
    <cellStyle name="注释 2 3" xfId="471"/>
    <cellStyle name="注释 3" xfId="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17" customWidth="1"/>
    <col min="6" max="6" width="8.83203125" style="114" customWidth="1"/>
    <col min="7" max="16" width="8.83203125" style="117" customWidth="1"/>
    <col min="17" max="19" width="7" style="117" customWidth="1"/>
    <col min="20" max="20" width="50.83203125" style="117" customWidth="1"/>
    <col min="21" max="16384" width="7" style="117" customWidth="1"/>
  </cols>
  <sheetData>
    <row r="1" spans="1:26" ht="15" customHeight="1">
      <c r="A1" s="1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4"/>
      <c r="Y4"/>
      <c r="Z4"/>
    </row>
    <row r="5" spans="1:26" s="114" customFormat="1" ht="36" customHeight="1">
      <c r="A5" s="119"/>
      <c r="W5" s="120"/>
      <c r="X5" s="68"/>
      <c r="Y5" s="68"/>
      <c r="Z5" s="68"/>
    </row>
    <row r="6" spans="4:26" ht="10.5" customHeight="1">
      <c r="D6" s="114"/>
      <c r="U6" s="114"/>
      <c r="V6" s="114"/>
      <c r="W6" s="114"/>
      <c r="X6" s="114"/>
      <c r="Y6"/>
      <c r="Z6"/>
    </row>
    <row r="7" spans="4:26" ht="10.5" customHeight="1">
      <c r="D7" s="114"/>
      <c r="N7" s="114"/>
      <c r="O7" s="114"/>
      <c r="U7" s="114"/>
      <c r="V7" s="114"/>
      <c r="W7" s="114"/>
      <c r="X7" s="114"/>
      <c r="Y7"/>
      <c r="Z7"/>
    </row>
    <row r="8" spans="1:26" s="115" customFormat="1" ht="30" customHeight="1">
      <c r="A8" s="199" t="s">
        <v>107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21"/>
      <c r="R8" s="121"/>
      <c r="S8" s="121"/>
      <c r="T8" s="122"/>
      <c r="U8" s="121"/>
      <c r="V8" s="121"/>
      <c r="W8" s="121"/>
      <c r="X8" s="121"/>
      <c r="Y8"/>
      <c r="Z8"/>
    </row>
    <row r="9" spans="1:26" ht="19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114"/>
      <c r="T9" s="123"/>
      <c r="U9" s="114"/>
      <c r="V9" s="114"/>
      <c r="W9" s="114"/>
      <c r="X9" s="114"/>
      <c r="Y9"/>
      <c r="Z9"/>
    </row>
    <row r="10" spans="1:26" ht="10.5" customHeight="1">
      <c r="A10" s="114"/>
      <c r="B10" s="114"/>
      <c r="D10" s="114"/>
      <c r="E10" s="114"/>
      <c r="H10" s="114"/>
      <c r="N10" s="114"/>
      <c r="O10" s="114"/>
      <c r="U10" s="114"/>
      <c r="V10" s="114"/>
      <c r="X10" s="114"/>
      <c r="Y10"/>
      <c r="Z10"/>
    </row>
    <row r="11" spans="1:26" ht="77.2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U11" s="114"/>
      <c r="V11" s="114"/>
      <c r="X11" s="114"/>
      <c r="Y11"/>
      <c r="Z11"/>
    </row>
    <row r="12" spans="1:26" ht="56.25" customHeight="1">
      <c r="A12" s="202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S12" s="114"/>
      <c r="T12" s="114"/>
      <c r="U12" s="114"/>
      <c r="V12" s="114"/>
      <c r="W12" s="114"/>
      <c r="X12" s="114"/>
      <c r="Y12"/>
      <c r="Z12"/>
    </row>
    <row r="13" spans="8:26" ht="10.5" customHeight="1">
      <c r="H13" s="114"/>
      <c r="R13" s="114"/>
      <c r="S13" s="114"/>
      <c r="U13" s="114"/>
      <c r="V13" s="114"/>
      <c r="W13" s="114"/>
      <c r="X13" s="114"/>
      <c r="Y13"/>
      <c r="Z13"/>
    </row>
    <row r="14" spans="1:26" s="116" customFormat="1" ht="25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R14" s="124"/>
      <c r="S14" s="124"/>
      <c r="U14" s="124"/>
      <c r="V14" s="124"/>
      <c r="W14" s="124"/>
      <c r="X14" s="124"/>
      <c r="Y14" s="124"/>
      <c r="Z14" s="124"/>
    </row>
    <row r="15" spans="1:26" s="116" customFormat="1" ht="25.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S15" s="124"/>
      <c r="T15" s="124"/>
      <c r="U15" s="124"/>
      <c r="V15" s="124"/>
      <c r="W15" s="124"/>
      <c r="X15"/>
      <c r="Y15"/>
      <c r="Z15" s="124"/>
    </row>
    <row r="16" spans="15:26" ht="11.25">
      <c r="O16" s="114"/>
      <c r="V16"/>
      <c r="W16"/>
      <c r="X16"/>
      <c r="Y16"/>
      <c r="Z16" s="1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4"/>
    </row>
    <row r="21" ht="11.25">
      <c r="M21" s="114"/>
    </row>
    <row r="22" ht="11.25">
      <c r="B22" s="117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36" t="s">
        <v>1</v>
      </c>
    </row>
    <row r="2" s="112" customFormat="1" ht="21.75" customHeight="1">
      <c r="A2" s="113" t="s">
        <v>108</v>
      </c>
    </row>
    <row r="3" s="112" customFormat="1" ht="21.75" customHeight="1">
      <c r="A3" s="113" t="s">
        <v>109</v>
      </c>
    </row>
    <row r="4" s="112" customFormat="1" ht="21.75" customHeight="1">
      <c r="A4" s="113" t="s">
        <v>110</v>
      </c>
    </row>
    <row r="5" s="112" customFormat="1" ht="21.75" customHeight="1">
      <c r="A5" s="113" t="s">
        <v>111</v>
      </c>
    </row>
    <row r="6" s="112" customFormat="1" ht="21.75" customHeight="1">
      <c r="A6" s="113" t="s">
        <v>112</v>
      </c>
    </row>
    <row r="7" s="112" customFormat="1" ht="21.75" customHeight="1">
      <c r="A7" s="113" t="s">
        <v>113</v>
      </c>
    </row>
    <row r="8" s="112" customFormat="1" ht="21.75" customHeight="1">
      <c r="A8" s="113" t="s">
        <v>114</v>
      </c>
    </row>
    <row r="9" s="112" customFormat="1" ht="21.75" customHeight="1">
      <c r="A9" s="113" t="s">
        <v>115</v>
      </c>
    </row>
    <row r="10" s="112" customFormat="1" ht="21.75" customHeight="1">
      <c r="A10" s="113" t="s">
        <v>116</v>
      </c>
    </row>
    <row r="11" s="112" customFormat="1" ht="21.75" customHeight="1">
      <c r="A11" s="113" t="s">
        <v>117</v>
      </c>
    </row>
    <row r="12" s="112" customFormat="1" ht="21.75" customHeight="1">
      <c r="A12" s="113" t="s">
        <v>118</v>
      </c>
    </row>
    <row r="13" s="112" customFormat="1" ht="21.75" customHeight="1">
      <c r="A13" s="113" t="s">
        <v>119</v>
      </c>
    </row>
    <row r="14" s="112" customFormat="1" ht="21.75" customHeight="1">
      <c r="A14" s="113" t="s">
        <v>120</v>
      </c>
    </row>
    <row r="15" s="112" customFormat="1" ht="21.75" customHeight="1">
      <c r="A15" s="113" t="s">
        <v>121</v>
      </c>
    </row>
    <row r="16" s="112" customFormat="1" ht="21.75" customHeight="1">
      <c r="A16" s="113" t="s">
        <v>122</v>
      </c>
    </row>
    <row r="17" s="112" customFormat="1" ht="21.75" customHeight="1">
      <c r="A17" s="113" t="s">
        <v>123</v>
      </c>
    </row>
    <row r="18" s="112" customFormat="1" ht="21.75" customHeight="1">
      <c r="A18" s="113" t="s">
        <v>124</v>
      </c>
    </row>
    <row r="19" s="112" customFormat="1" ht="21.75" customHeight="1">
      <c r="A19" s="113" t="s">
        <v>125</v>
      </c>
    </row>
    <row r="20" s="112" customFormat="1" ht="21.75" customHeight="1">
      <c r="A20" s="113" t="s">
        <v>126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R30"/>
  <sheetViews>
    <sheetView zoomScalePageLayoutView="0" workbookViewId="0" topLeftCell="A1">
      <selection activeCell="C6" sqref="C6"/>
    </sheetView>
  </sheetViews>
  <sheetFormatPr defaultColWidth="12" defaultRowHeight="11.25"/>
  <cols>
    <col min="1" max="1" width="52.66015625" style="94" customWidth="1"/>
    <col min="2" max="2" width="21.5" style="94" customWidth="1"/>
    <col min="3" max="3" width="48.66015625" style="94" customWidth="1"/>
    <col min="4" max="4" width="22.16015625" style="94" customWidth="1"/>
    <col min="5" max="16384" width="12" style="94" customWidth="1"/>
  </cols>
  <sheetData>
    <row r="1" spans="1:18" ht="27">
      <c r="A1" s="205" t="s">
        <v>128</v>
      </c>
      <c r="B1" s="205"/>
      <c r="C1" s="205"/>
      <c r="D1" s="20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4.25">
      <c r="A2" s="96"/>
      <c r="B2" s="96"/>
      <c r="C2" s="96"/>
      <c r="D2" s="97" t="s">
        <v>2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7.25" customHeight="1">
      <c r="A3" s="15" t="s">
        <v>127</v>
      </c>
      <c r="B3" s="99"/>
      <c r="C3" s="100"/>
      <c r="D3" s="97" t="s">
        <v>4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9.5" customHeight="1">
      <c r="A4" s="102" t="s">
        <v>5</v>
      </c>
      <c r="B4" s="102"/>
      <c r="C4" s="102" t="s">
        <v>6</v>
      </c>
      <c r="D4" s="10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18" customHeight="1">
      <c r="A5" s="103" t="s">
        <v>7</v>
      </c>
      <c r="B5" s="104" t="s">
        <v>8</v>
      </c>
      <c r="C5" s="103" t="s">
        <v>7</v>
      </c>
      <c r="D5" s="105" t="s">
        <v>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ht="15" customHeight="1">
      <c r="A6" s="75" t="s">
        <v>129</v>
      </c>
      <c r="B6" s="270">
        <v>1652.0700000000002</v>
      </c>
      <c r="C6" s="271" t="s">
        <v>94</v>
      </c>
      <c r="D6" s="272">
        <v>1158.95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5" customHeight="1">
      <c r="A7" s="106" t="s">
        <v>10</v>
      </c>
      <c r="B7" s="107"/>
      <c r="C7" s="271" t="s">
        <v>198</v>
      </c>
      <c r="D7" s="272">
        <v>1158.95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ht="15" customHeight="1">
      <c r="A8" s="75" t="s">
        <v>90</v>
      </c>
      <c r="B8" s="107"/>
      <c r="C8" s="271" t="s">
        <v>199</v>
      </c>
      <c r="D8" s="272">
        <v>914.87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spans="1:18" ht="15" customHeight="1">
      <c r="A9" s="75" t="s">
        <v>130</v>
      </c>
      <c r="B9" s="107"/>
      <c r="C9" s="271" t="s">
        <v>200</v>
      </c>
      <c r="D9" s="272">
        <v>92.7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1:18" ht="15" customHeight="1">
      <c r="A10" s="75" t="s">
        <v>92</v>
      </c>
      <c r="B10" s="107"/>
      <c r="C10" s="271" t="s">
        <v>201</v>
      </c>
      <c r="D10" s="272">
        <v>151.38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5" customHeight="1">
      <c r="A11" s="75" t="s">
        <v>131</v>
      </c>
      <c r="B11" s="107"/>
      <c r="C11" s="271" t="s">
        <v>35</v>
      </c>
      <c r="D11" s="272">
        <v>310.91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ht="15" customHeight="1">
      <c r="A12" s="75" t="s">
        <v>132</v>
      </c>
      <c r="B12" s="107"/>
      <c r="C12" s="271" t="s">
        <v>134</v>
      </c>
      <c r="D12" s="272">
        <v>310.91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ht="15" customHeight="1">
      <c r="A13" s="106" t="s">
        <v>10</v>
      </c>
      <c r="B13" s="108"/>
      <c r="C13" s="271" t="s">
        <v>135</v>
      </c>
      <c r="D13" s="272">
        <v>187.45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1:18" ht="15" customHeight="1">
      <c r="A14" s="75" t="s">
        <v>133</v>
      </c>
      <c r="B14" s="108"/>
      <c r="C14" s="271" t="s">
        <v>11</v>
      </c>
      <c r="D14" s="272">
        <v>112.27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ht="15" customHeight="1">
      <c r="A15" s="129"/>
      <c r="B15" s="108"/>
      <c r="C15" s="271" t="s">
        <v>136</v>
      </c>
      <c r="D15" s="272">
        <v>11.19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18" ht="15" customHeight="1">
      <c r="A16" s="75"/>
      <c r="B16" s="108"/>
      <c r="C16" s="271" t="s">
        <v>137</v>
      </c>
      <c r="D16" s="272">
        <v>94.32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1:18" ht="15" customHeight="1">
      <c r="A17" s="52"/>
      <c r="B17" s="108"/>
      <c r="C17" s="271" t="s">
        <v>12</v>
      </c>
      <c r="D17" s="272">
        <v>94.32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ht="15" customHeight="1">
      <c r="A18" s="52"/>
      <c r="B18" s="108"/>
      <c r="C18" s="271" t="s">
        <v>13</v>
      </c>
      <c r="D18" s="272">
        <v>85.61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5" customHeight="1">
      <c r="A19" s="52"/>
      <c r="B19" s="108"/>
      <c r="C19" s="271" t="s">
        <v>202</v>
      </c>
      <c r="D19" s="272">
        <v>8.71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1:18" ht="15" customHeight="1">
      <c r="A20" s="52"/>
      <c r="B20" s="108"/>
      <c r="C20" s="271" t="s">
        <v>37</v>
      </c>
      <c r="D20" s="272">
        <v>87.89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15" customHeight="1">
      <c r="A21" s="52"/>
      <c r="B21" s="108"/>
      <c r="C21" s="271" t="s">
        <v>15</v>
      </c>
      <c r="D21" s="272">
        <v>87.89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1:18" ht="15" customHeight="1">
      <c r="A22" s="52"/>
      <c r="B22" s="108"/>
      <c r="C22" s="271" t="s">
        <v>16</v>
      </c>
      <c r="D22" s="272">
        <v>87.89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1:18" ht="15" customHeight="1">
      <c r="A23" s="52"/>
      <c r="B23" s="108"/>
      <c r="C23" s="168"/>
      <c r="D23" s="6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ht="15" customHeight="1">
      <c r="A24" s="75"/>
      <c r="B24" s="108"/>
      <c r="C24" s="129"/>
      <c r="D24" s="6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11"/>
    </row>
    <row r="25" spans="1:18" s="93" customFormat="1" ht="15" customHeight="1">
      <c r="A25" s="127"/>
      <c r="B25" s="127"/>
      <c r="C25" s="127"/>
      <c r="D25" s="67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4" ht="15" customHeight="1">
      <c r="A26" s="128"/>
      <c r="B26" s="128"/>
      <c r="C26" s="129"/>
      <c r="D26" s="67"/>
    </row>
    <row r="27" spans="1:4" ht="15" customHeight="1">
      <c r="A27" s="129"/>
      <c r="B27" s="129"/>
      <c r="C27" s="129"/>
      <c r="D27" s="67"/>
    </row>
    <row r="28" spans="1:4" ht="15" customHeight="1">
      <c r="A28" s="129"/>
      <c r="B28" s="129"/>
      <c r="C28" s="72"/>
      <c r="D28" s="67"/>
    </row>
    <row r="29" spans="1:4" ht="15" customHeight="1">
      <c r="A29" s="129"/>
      <c r="B29" s="129"/>
      <c r="C29" s="72"/>
      <c r="D29" s="67"/>
    </row>
    <row r="30" spans="1:4" ht="14.25">
      <c r="A30" s="109" t="s">
        <v>17</v>
      </c>
      <c r="B30" s="88">
        <f>SUM(B6,B8,B9,B10,B11,B12,B14)</f>
        <v>1652.0700000000002</v>
      </c>
      <c r="C30" s="109" t="s">
        <v>106</v>
      </c>
      <c r="D30" s="88">
        <f>D6+D11+D16+D20</f>
        <v>1652.0700000000002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K17" sqref="K17"/>
    </sheetView>
  </sheetViews>
  <sheetFormatPr defaultColWidth="9.33203125" defaultRowHeight="11.25"/>
  <cols>
    <col min="1" max="1" width="25.83203125" style="24" customWidth="1"/>
    <col min="2" max="2" width="13.5" style="24" customWidth="1"/>
    <col min="3" max="3" width="16.66015625" style="24" customWidth="1"/>
    <col min="4" max="10" width="8.33203125" style="24" customWidth="1"/>
    <col min="11" max="11" width="8.33203125" style="0" customWidth="1"/>
    <col min="12" max="13" width="13.16015625" style="24" customWidth="1"/>
    <col min="14" max="14" width="10.33203125" style="24" customWidth="1"/>
    <col min="15" max="15" width="14.83203125" style="24" customWidth="1"/>
    <col min="16" max="16" width="10.66015625" style="24" customWidth="1"/>
    <col min="17" max="254" width="9.16015625" style="24" customWidth="1"/>
  </cols>
  <sheetData>
    <row r="1" spans="1:17" ht="27">
      <c r="A1" s="86" t="s">
        <v>139</v>
      </c>
      <c r="B1" s="86"/>
      <c r="C1" s="86"/>
      <c r="D1" s="86"/>
      <c r="E1" s="86"/>
      <c r="F1" s="86"/>
      <c r="G1" s="86"/>
      <c r="H1" s="86"/>
      <c r="I1" s="86"/>
      <c r="J1" s="86"/>
      <c r="K1" s="92"/>
      <c r="L1" s="86"/>
      <c r="M1" s="86"/>
      <c r="N1" s="86"/>
      <c r="O1" s="86"/>
      <c r="P1" s="86"/>
      <c r="Q1" s="87"/>
    </row>
    <row r="2" spans="15:18" ht="12">
      <c r="O2" s="212" t="s">
        <v>18</v>
      </c>
      <c r="P2" s="212"/>
      <c r="Q2"/>
      <c r="R2"/>
    </row>
    <row r="3" spans="1:18" ht="12.75" thickBot="1">
      <c r="A3" s="65" t="s">
        <v>127</v>
      </c>
      <c r="O3" s="212" t="s">
        <v>4</v>
      </c>
      <c r="P3" s="213"/>
      <c r="Q3"/>
      <c r="R3"/>
    </row>
    <row r="4" spans="1:17" s="76" customFormat="1" ht="18.75" customHeight="1">
      <c r="A4" s="207" t="s">
        <v>19</v>
      </c>
      <c r="B4" s="141" t="s">
        <v>20</v>
      </c>
      <c r="C4" s="141"/>
      <c r="D4" s="141"/>
      <c r="E4" s="141"/>
      <c r="F4" s="141"/>
      <c r="G4" s="141"/>
      <c r="H4" s="141"/>
      <c r="I4" s="141"/>
      <c r="J4" s="141"/>
      <c r="K4" s="142"/>
      <c r="L4" s="141" t="s">
        <v>21</v>
      </c>
      <c r="M4" s="141"/>
      <c r="N4" s="141"/>
      <c r="O4" s="141"/>
      <c r="P4" s="143"/>
      <c r="Q4" s="9"/>
    </row>
    <row r="5" spans="1:17" s="76" customFormat="1" ht="40.5" customHeight="1">
      <c r="A5" s="208"/>
      <c r="B5" s="209" t="s">
        <v>22</v>
      </c>
      <c r="C5" s="210" t="s">
        <v>9</v>
      </c>
      <c r="D5" s="210"/>
      <c r="E5" s="210" t="s">
        <v>89</v>
      </c>
      <c r="F5" s="210" t="s">
        <v>144</v>
      </c>
      <c r="G5" s="210" t="s">
        <v>91</v>
      </c>
      <c r="H5" s="210" t="s">
        <v>145</v>
      </c>
      <c r="I5" s="210" t="s">
        <v>132</v>
      </c>
      <c r="J5" s="210"/>
      <c r="K5" s="210" t="s">
        <v>146</v>
      </c>
      <c r="L5" s="210" t="s">
        <v>22</v>
      </c>
      <c r="M5" s="214" t="s">
        <v>23</v>
      </c>
      <c r="N5" s="214"/>
      <c r="O5" s="214"/>
      <c r="P5" s="211" t="s">
        <v>24</v>
      </c>
      <c r="Q5" s="9"/>
    </row>
    <row r="6" spans="1:17" s="76" customFormat="1" ht="64.5" customHeight="1">
      <c r="A6" s="208"/>
      <c r="B6" s="209"/>
      <c r="C6" s="18" t="s">
        <v>142</v>
      </c>
      <c r="D6" s="18" t="s">
        <v>143</v>
      </c>
      <c r="E6" s="210"/>
      <c r="F6" s="210"/>
      <c r="G6" s="210"/>
      <c r="H6" s="210"/>
      <c r="I6" s="41" t="s">
        <v>142</v>
      </c>
      <c r="J6" s="41" t="s">
        <v>143</v>
      </c>
      <c r="K6" s="210"/>
      <c r="L6" s="210"/>
      <c r="M6" s="18" t="s">
        <v>25</v>
      </c>
      <c r="N6" s="18" t="s">
        <v>26</v>
      </c>
      <c r="O6" s="18" t="s">
        <v>149</v>
      </c>
      <c r="P6" s="211"/>
      <c r="Q6" s="9"/>
    </row>
    <row r="7" spans="1:17" s="74" customFormat="1" ht="44.25" customHeight="1">
      <c r="A7" s="144" t="s">
        <v>140</v>
      </c>
      <c r="B7" s="140">
        <f>SUM(B8:B12)</f>
        <v>1652.0700000000002</v>
      </c>
      <c r="C7" s="140">
        <f>SUM(C8:C12)</f>
        <v>1652.0700000000002</v>
      </c>
      <c r="D7" s="140">
        <f>SUM(D8:D12)</f>
        <v>0</v>
      </c>
      <c r="E7" s="140">
        <f>SUM(E8:E12)</f>
        <v>0</v>
      </c>
      <c r="F7" s="140">
        <f>SUM(F8:F12)</f>
        <v>0</v>
      </c>
      <c r="G7" s="140"/>
      <c r="H7" s="140"/>
      <c r="I7" s="140"/>
      <c r="J7" s="140"/>
      <c r="K7" s="140">
        <f aca="true" t="shared" si="0" ref="K7:P7">SUM(K8:K12)</f>
        <v>0</v>
      </c>
      <c r="L7" s="140">
        <f t="shared" si="0"/>
        <v>1652.0700000000002</v>
      </c>
      <c r="M7" s="140">
        <f t="shared" si="0"/>
        <v>1109.46</v>
      </c>
      <c r="N7" s="140">
        <f t="shared" si="0"/>
        <v>273.61</v>
      </c>
      <c r="O7" s="140">
        <f t="shared" si="0"/>
        <v>176.3</v>
      </c>
      <c r="P7" s="145">
        <f t="shared" si="0"/>
        <v>92.7</v>
      </c>
      <c r="Q7"/>
    </row>
    <row r="8" spans="1:16" ht="34.5" customHeight="1">
      <c r="A8" s="280" t="s">
        <v>203</v>
      </c>
      <c r="B8" s="278">
        <v>1448.45</v>
      </c>
      <c r="C8" s="278">
        <v>1448.45</v>
      </c>
      <c r="D8" s="276"/>
      <c r="E8" s="276"/>
      <c r="F8" s="276"/>
      <c r="G8" s="276"/>
      <c r="H8" s="276"/>
      <c r="I8" s="276"/>
      <c r="J8" s="276"/>
      <c r="K8" s="277"/>
      <c r="L8" s="278">
        <f>SUM(M8:P8)</f>
        <v>1448.45</v>
      </c>
      <c r="M8" s="281">
        <v>931.96</v>
      </c>
      <c r="N8" s="281">
        <v>247.51</v>
      </c>
      <c r="O8" s="281">
        <v>176.28</v>
      </c>
      <c r="P8" s="279">
        <v>92.7</v>
      </c>
    </row>
    <row r="9" spans="1:16" ht="34.5" customHeight="1">
      <c r="A9" s="290" t="s">
        <v>204</v>
      </c>
      <c r="B9" s="287">
        <v>203.62</v>
      </c>
      <c r="C9" s="287">
        <v>203.62</v>
      </c>
      <c r="D9" s="288"/>
      <c r="E9" s="288"/>
      <c r="F9" s="288"/>
      <c r="G9" s="288"/>
      <c r="H9" s="288"/>
      <c r="I9" s="288"/>
      <c r="J9" s="288"/>
      <c r="K9" s="291"/>
      <c r="L9" s="287">
        <v>203.62</v>
      </c>
      <c r="M9" s="289">
        <v>177.5</v>
      </c>
      <c r="N9" s="289">
        <v>26.1</v>
      </c>
      <c r="O9" s="289">
        <v>0.02</v>
      </c>
      <c r="P9" s="292"/>
    </row>
    <row r="10" spans="1:16" ht="34.5" customHeight="1">
      <c r="A10" s="186"/>
      <c r="B10" s="131"/>
      <c r="C10" s="131"/>
      <c r="D10" s="79"/>
      <c r="E10" s="79"/>
      <c r="F10" s="79"/>
      <c r="G10" s="79"/>
      <c r="H10" s="79"/>
      <c r="I10" s="79"/>
      <c r="J10" s="79"/>
      <c r="K10" s="91"/>
      <c r="L10" s="131"/>
      <c r="M10" s="132"/>
      <c r="N10" s="132"/>
      <c r="O10" s="132"/>
      <c r="P10" s="147"/>
    </row>
    <row r="11" spans="1:16" ht="34.5" customHeight="1">
      <c r="A11" s="146"/>
      <c r="B11" s="131"/>
      <c r="C11" s="131"/>
      <c r="D11" s="79"/>
      <c r="E11" s="79"/>
      <c r="F11" s="89"/>
      <c r="G11" s="89"/>
      <c r="H11" s="89"/>
      <c r="I11" s="89"/>
      <c r="J11" s="89"/>
      <c r="K11" s="91"/>
      <c r="L11" s="131"/>
      <c r="M11" s="132"/>
      <c r="N11" s="132"/>
      <c r="O11" s="132"/>
      <c r="P11" s="147"/>
    </row>
    <row r="12" spans="1:16" ht="34.5" customHeight="1" thickBot="1">
      <c r="A12" s="148"/>
      <c r="B12" s="149"/>
      <c r="C12" s="149"/>
      <c r="D12" s="150"/>
      <c r="E12" s="150"/>
      <c r="F12" s="151"/>
      <c r="G12" s="151"/>
      <c r="H12" s="151"/>
      <c r="I12" s="151"/>
      <c r="J12" s="151"/>
      <c r="K12" s="152"/>
      <c r="L12" s="149"/>
      <c r="M12" s="153"/>
      <c r="N12" s="153"/>
      <c r="O12" s="153"/>
      <c r="P12" s="154"/>
    </row>
    <row r="13" spans="1:16" ht="34.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6:11" ht="12">
      <c r="F14" s="34"/>
      <c r="G14" s="34"/>
      <c r="H14" s="34"/>
      <c r="I14" s="34"/>
      <c r="J14" s="34"/>
      <c r="K14" s="68"/>
    </row>
    <row r="15" ht="12">
      <c r="C15" s="34"/>
    </row>
  </sheetData>
  <sheetProtection/>
  <mergeCells count="15">
    <mergeCell ref="P5:P6"/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zoomScalePageLayoutView="0" workbookViewId="0" topLeftCell="A1">
      <selection activeCell="B8" sqref="B8:G24"/>
    </sheetView>
  </sheetViews>
  <sheetFormatPr defaultColWidth="9.16015625" defaultRowHeight="11.25"/>
  <cols>
    <col min="1" max="1" width="21.33203125" style="24" customWidth="1"/>
    <col min="2" max="4" width="5" style="24" customWidth="1"/>
    <col min="5" max="5" width="29.33203125" style="24" customWidth="1"/>
    <col min="6" max="7" width="13.66015625" style="24" customWidth="1"/>
    <col min="8" max="11" width="10.66015625" style="24" customWidth="1"/>
    <col min="12" max="12" width="10.66015625" style="0" customWidth="1"/>
    <col min="13" max="15" width="10.66015625" style="24" customWidth="1"/>
    <col min="16" max="16" width="9.33203125" style="24" customWidth="1"/>
    <col min="17" max="249" width="9.16015625" style="24" customWidth="1"/>
  </cols>
  <sheetData>
    <row r="1" spans="1:15" ht="28.5" customHeight="1">
      <c r="A1" s="217" t="s">
        <v>147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3:15" ht="10.5" customHeight="1">
      <c r="M2"/>
      <c r="N2" s="125"/>
      <c r="O2" s="126" t="s">
        <v>28</v>
      </c>
    </row>
    <row r="3" spans="1:15" ht="17.25" customHeight="1">
      <c r="A3" s="15" t="s">
        <v>127</v>
      </c>
      <c r="B3" s="54"/>
      <c r="C3" s="54"/>
      <c r="D3" s="54"/>
      <c r="E3" s="54"/>
      <c r="M3"/>
      <c r="N3" s="218" t="s">
        <v>4</v>
      </c>
      <c r="O3" s="218"/>
    </row>
    <row r="4" spans="1:15" s="76" customFormat="1" ht="16.5" customHeight="1">
      <c r="A4" s="209" t="s">
        <v>19</v>
      </c>
      <c r="B4" s="219" t="s">
        <v>93</v>
      </c>
      <c r="C4" s="219"/>
      <c r="D4" s="219"/>
      <c r="E4" s="216" t="s">
        <v>30</v>
      </c>
      <c r="F4" s="214" t="s">
        <v>20</v>
      </c>
      <c r="G4" s="214"/>
      <c r="H4" s="214"/>
      <c r="I4" s="214"/>
      <c r="J4" s="214"/>
      <c r="K4" s="214"/>
      <c r="L4" s="214"/>
      <c r="M4" s="214"/>
      <c r="N4" s="214"/>
      <c r="O4" s="214"/>
    </row>
    <row r="5" spans="1:15" s="76" customFormat="1" ht="63" customHeight="1">
      <c r="A5" s="209"/>
      <c r="B5" s="215" t="s">
        <v>31</v>
      </c>
      <c r="C5" s="215" t="s">
        <v>32</v>
      </c>
      <c r="D5" s="215" t="s">
        <v>33</v>
      </c>
      <c r="E5" s="216"/>
      <c r="F5" s="209" t="s">
        <v>22</v>
      </c>
      <c r="G5" s="210" t="s">
        <v>9</v>
      </c>
      <c r="H5" s="210"/>
      <c r="I5" s="210" t="s">
        <v>89</v>
      </c>
      <c r="J5" s="210" t="s">
        <v>144</v>
      </c>
      <c r="K5" s="210" t="s">
        <v>91</v>
      </c>
      <c r="L5" s="210" t="s">
        <v>145</v>
      </c>
      <c r="M5" s="210" t="s">
        <v>132</v>
      </c>
      <c r="N5" s="210"/>
      <c r="O5" s="210" t="s">
        <v>146</v>
      </c>
    </row>
    <row r="6" spans="1:15" s="76" customFormat="1" ht="51.75" customHeight="1">
      <c r="A6" s="209"/>
      <c r="B6" s="215"/>
      <c r="C6" s="215"/>
      <c r="D6" s="215"/>
      <c r="E6" s="216"/>
      <c r="F6" s="209"/>
      <c r="G6" s="18" t="s">
        <v>105</v>
      </c>
      <c r="H6" s="18" t="s">
        <v>143</v>
      </c>
      <c r="I6" s="210"/>
      <c r="J6" s="210"/>
      <c r="K6" s="210"/>
      <c r="L6" s="210"/>
      <c r="M6" s="18" t="s">
        <v>142</v>
      </c>
      <c r="N6" s="18" t="s">
        <v>143</v>
      </c>
      <c r="O6" s="210"/>
    </row>
    <row r="7" spans="1:249" s="9" customFormat="1" ht="23.25" customHeight="1">
      <c r="A7" s="55"/>
      <c r="B7" s="56"/>
      <c r="C7" s="56"/>
      <c r="D7" s="56"/>
      <c r="E7" s="57" t="s">
        <v>22</v>
      </c>
      <c r="F7" s="284">
        <f>F8+F13+F18+F22</f>
        <v>1652.0700000000002</v>
      </c>
      <c r="G7" s="284">
        <f>G8+G13+G18+G22</f>
        <v>1652.0700000000002</v>
      </c>
      <c r="H7" s="88">
        <v>0</v>
      </c>
      <c r="I7" s="88">
        <v>0</v>
      </c>
      <c r="J7" s="88"/>
      <c r="K7" s="88"/>
      <c r="L7" s="90">
        <v>0</v>
      </c>
      <c r="M7" s="60"/>
      <c r="N7" s="60"/>
      <c r="O7" s="6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15" ht="22.5" customHeight="1">
      <c r="A8" s="296"/>
      <c r="B8" s="286">
        <v>201</v>
      </c>
      <c r="C8" s="274"/>
      <c r="D8" s="274"/>
      <c r="E8" s="275" t="s">
        <v>94</v>
      </c>
      <c r="F8" s="285">
        <v>1158.95</v>
      </c>
      <c r="G8" s="285">
        <v>1158.95</v>
      </c>
      <c r="H8" s="297"/>
      <c r="I8" s="297"/>
      <c r="J8" s="297"/>
      <c r="K8" s="297"/>
      <c r="L8" s="300"/>
      <c r="M8" s="295"/>
      <c r="N8" s="295"/>
      <c r="O8" s="283"/>
    </row>
    <row r="9" spans="1:15" ht="22.5" customHeight="1">
      <c r="A9" s="296"/>
      <c r="B9" s="286"/>
      <c r="C9" s="274" t="s">
        <v>205</v>
      </c>
      <c r="D9" s="274"/>
      <c r="E9" s="275" t="s">
        <v>198</v>
      </c>
      <c r="F9" s="285">
        <v>1158.95</v>
      </c>
      <c r="G9" s="285">
        <v>1158.95</v>
      </c>
      <c r="H9" s="297"/>
      <c r="I9" s="297"/>
      <c r="J9" s="297"/>
      <c r="K9" s="297"/>
      <c r="L9" s="300"/>
      <c r="M9" s="295"/>
      <c r="N9" s="295"/>
      <c r="O9" s="283"/>
    </row>
    <row r="10" spans="1:15" ht="22.5" customHeight="1">
      <c r="A10" s="296"/>
      <c r="B10" s="286">
        <v>201</v>
      </c>
      <c r="C10" s="274" t="s">
        <v>206</v>
      </c>
      <c r="D10" s="274" t="s">
        <v>38</v>
      </c>
      <c r="E10" s="275" t="s">
        <v>199</v>
      </c>
      <c r="F10" s="285">
        <v>914.87</v>
      </c>
      <c r="G10" s="285">
        <v>914.87</v>
      </c>
      <c r="H10" s="297"/>
      <c r="I10" s="297"/>
      <c r="J10" s="297"/>
      <c r="K10" s="297"/>
      <c r="L10" s="300"/>
      <c r="M10" s="295"/>
      <c r="N10" s="295"/>
      <c r="O10" s="283"/>
    </row>
    <row r="11" spans="1:15" ht="22.5" customHeight="1">
      <c r="A11" s="296"/>
      <c r="B11" s="286">
        <v>201</v>
      </c>
      <c r="C11" s="274" t="s">
        <v>206</v>
      </c>
      <c r="D11" s="274" t="s">
        <v>207</v>
      </c>
      <c r="E11" s="275" t="s">
        <v>200</v>
      </c>
      <c r="F11" s="285">
        <v>92.7</v>
      </c>
      <c r="G11" s="285">
        <v>92.7</v>
      </c>
      <c r="H11" s="297"/>
      <c r="I11" s="297"/>
      <c r="J11" s="297"/>
      <c r="K11" s="297"/>
      <c r="L11" s="300"/>
      <c r="M11" s="295"/>
      <c r="N11" s="295"/>
      <c r="O11" s="283"/>
    </row>
    <row r="12" spans="1:15" ht="22.5" customHeight="1">
      <c r="A12" s="296"/>
      <c r="B12" s="286">
        <v>201</v>
      </c>
      <c r="C12" s="274" t="s">
        <v>206</v>
      </c>
      <c r="D12" s="274" t="s">
        <v>208</v>
      </c>
      <c r="E12" s="275" t="s">
        <v>201</v>
      </c>
      <c r="F12" s="285">
        <v>151.38</v>
      </c>
      <c r="G12" s="285">
        <v>151.38</v>
      </c>
      <c r="H12" s="297"/>
      <c r="I12" s="297"/>
      <c r="J12" s="297"/>
      <c r="K12" s="297"/>
      <c r="L12" s="300"/>
      <c r="M12" s="295"/>
      <c r="N12" s="295"/>
      <c r="O12" s="283"/>
    </row>
    <row r="13" spans="1:15" ht="22.5" customHeight="1">
      <c r="A13" s="296"/>
      <c r="B13" s="286">
        <v>208</v>
      </c>
      <c r="C13" s="274"/>
      <c r="D13" s="274"/>
      <c r="E13" s="275" t="s">
        <v>35</v>
      </c>
      <c r="F13" s="285">
        <v>310.91</v>
      </c>
      <c r="G13" s="285">
        <v>310.91</v>
      </c>
      <c r="H13" s="297"/>
      <c r="I13" s="297"/>
      <c r="J13" s="298"/>
      <c r="K13" s="298"/>
      <c r="L13" s="300"/>
      <c r="M13" s="295"/>
      <c r="N13" s="295"/>
      <c r="O13" s="283"/>
    </row>
    <row r="14" spans="1:15" ht="22.5" customHeight="1">
      <c r="A14" s="296"/>
      <c r="B14" s="286"/>
      <c r="C14" s="274" t="s">
        <v>209</v>
      </c>
      <c r="D14" s="274"/>
      <c r="E14" s="275" t="s">
        <v>134</v>
      </c>
      <c r="F14" s="285">
        <v>310.91</v>
      </c>
      <c r="G14" s="285">
        <v>310.91</v>
      </c>
      <c r="H14" s="297"/>
      <c r="I14" s="297"/>
      <c r="J14" s="297"/>
      <c r="K14" s="297"/>
      <c r="L14" s="300"/>
      <c r="M14" s="295"/>
      <c r="N14" s="295"/>
      <c r="O14" s="283"/>
    </row>
    <row r="15" spans="1:15" ht="22.5" customHeight="1">
      <c r="A15" s="293"/>
      <c r="B15" s="286">
        <v>208</v>
      </c>
      <c r="C15" s="274" t="s">
        <v>210</v>
      </c>
      <c r="D15" s="274" t="s">
        <v>38</v>
      </c>
      <c r="E15" s="275" t="s">
        <v>135</v>
      </c>
      <c r="F15" s="285">
        <v>187.45</v>
      </c>
      <c r="G15" s="285">
        <v>187.45</v>
      </c>
      <c r="H15" s="297"/>
      <c r="I15" s="297"/>
      <c r="J15" s="297"/>
      <c r="K15" s="297"/>
      <c r="L15" s="300"/>
      <c r="M15" s="295"/>
      <c r="N15" s="295"/>
      <c r="O15" s="283"/>
    </row>
    <row r="16" spans="1:15" ht="22.5" customHeight="1">
      <c r="A16" s="293"/>
      <c r="B16" s="286">
        <v>208</v>
      </c>
      <c r="C16" s="274" t="s">
        <v>210</v>
      </c>
      <c r="D16" s="274" t="s">
        <v>209</v>
      </c>
      <c r="E16" s="275" t="s">
        <v>11</v>
      </c>
      <c r="F16" s="285">
        <v>112.27</v>
      </c>
      <c r="G16" s="285">
        <v>112.27</v>
      </c>
      <c r="H16" s="297"/>
      <c r="I16" s="297"/>
      <c r="J16" s="297"/>
      <c r="K16" s="297"/>
      <c r="L16" s="300"/>
      <c r="M16" s="295"/>
      <c r="N16" s="295"/>
      <c r="O16" s="283"/>
    </row>
    <row r="17" spans="1:15" ht="22.5" customHeight="1">
      <c r="A17" s="294"/>
      <c r="B17" s="286">
        <v>208</v>
      </c>
      <c r="C17" s="274" t="s">
        <v>210</v>
      </c>
      <c r="D17" s="274" t="s">
        <v>211</v>
      </c>
      <c r="E17" s="275" t="s">
        <v>136</v>
      </c>
      <c r="F17" s="285">
        <v>11.19</v>
      </c>
      <c r="G17" s="285">
        <v>11.19</v>
      </c>
      <c r="H17" s="298"/>
      <c r="I17" s="297"/>
      <c r="J17" s="297"/>
      <c r="K17" s="297"/>
      <c r="L17" s="300"/>
      <c r="M17" s="295"/>
      <c r="N17" s="295"/>
      <c r="O17" s="283"/>
    </row>
    <row r="18" spans="1:15" ht="22.5" customHeight="1">
      <c r="A18" s="294"/>
      <c r="B18" s="286">
        <v>210</v>
      </c>
      <c r="C18" s="274"/>
      <c r="D18" s="274"/>
      <c r="E18" s="275" t="s">
        <v>137</v>
      </c>
      <c r="F18" s="285">
        <v>94.32</v>
      </c>
      <c r="G18" s="285">
        <v>94.32</v>
      </c>
      <c r="H18" s="298"/>
      <c r="I18" s="298"/>
      <c r="J18" s="297"/>
      <c r="K18" s="297"/>
      <c r="L18" s="300"/>
      <c r="M18" s="295"/>
      <c r="N18" s="295"/>
      <c r="O18" s="283"/>
    </row>
    <row r="19" spans="1:15" ht="22.5" customHeight="1">
      <c r="A19" s="294"/>
      <c r="B19" s="286"/>
      <c r="C19" s="274" t="s">
        <v>212</v>
      </c>
      <c r="D19" s="274"/>
      <c r="E19" s="275" t="s">
        <v>12</v>
      </c>
      <c r="F19" s="285">
        <v>94.32</v>
      </c>
      <c r="G19" s="285">
        <v>94.32</v>
      </c>
      <c r="H19" s="298"/>
      <c r="I19" s="298"/>
      <c r="J19" s="298"/>
      <c r="K19" s="298"/>
      <c r="L19" s="299"/>
      <c r="M19" s="295"/>
      <c r="N19" s="295"/>
      <c r="O19" s="283"/>
    </row>
    <row r="20" spans="1:15" ht="22.5" customHeight="1">
      <c r="A20" s="294"/>
      <c r="B20" s="286">
        <v>210</v>
      </c>
      <c r="C20" s="274" t="s">
        <v>213</v>
      </c>
      <c r="D20" s="274" t="s">
        <v>38</v>
      </c>
      <c r="E20" s="275" t="s">
        <v>13</v>
      </c>
      <c r="F20" s="285">
        <v>85.61</v>
      </c>
      <c r="G20" s="285">
        <v>85.61</v>
      </c>
      <c r="H20" s="298"/>
      <c r="I20" s="298"/>
      <c r="J20" s="298"/>
      <c r="K20" s="298"/>
      <c r="L20" s="299"/>
      <c r="M20" s="295"/>
      <c r="N20" s="295"/>
      <c r="O20" s="283"/>
    </row>
    <row r="21" spans="1:15" ht="22.5" customHeight="1">
      <c r="A21" s="294"/>
      <c r="B21" s="286">
        <v>210</v>
      </c>
      <c r="C21" s="274" t="s">
        <v>213</v>
      </c>
      <c r="D21" s="274" t="s">
        <v>207</v>
      </c>
      <c r="E21" s="275" t="s">
        <v>202</v>
      </c>
      <c r="F21" s="285">
        <v>8.71</v>
      </c>
      <c r="G21" s="285">
        <v>8.71</v>
      </c>
      <c r="H21" s="298"/>
      <c r="I21" s="298"/>
      <c r="J21" s="298"/>
      <c r="K21" s="298"/>
      <c r="L21" s="299"/>
      <c r="M21" s="295"/>
      <c r="N21" s="295"/>
      <c r="O21" s="283"/>
    </row>
    <row r="22" spans="1:15" ht="22.5" customHeight="1">
      <c r="A22" s="294"/>
      <c r="B22" s="286">
        <v>221</v>
      </c>
      <c r="C22" s="274"/>
      <c r="D22" s="274"/>
      <c r="E22" s="275" t="s">
        <v>37</v>
      </c>
      <c r="F22" s="285">
        <v>87.89</v>
      </c>
      <c r="G22" s="285">
        <v>87.89</v>
      </c>
      <c r="H22" s="298"/>
      <c r="I22" s="298"/>
      <c r="J22" s="298"/>
      <c r="K22" s="298"/>
      <c r="L22" s="299"/>
      <c r="M22" s="295"/>
      <c r="N22" s="295"/>
      <c r="O22" s="283"/>
    </row>
    <row r="23" spans="1:15" ht="22.5" customHeight="1">
      <c r="A23" s="294"/>
      <c r="B23" s="286"/>
      <c r="C23" s="274" t="s">
        <v>207</v>
      </c>
      <c r="D23" s="274"/>
      <c r="E23" s="275" t="s">
        <v>15</v>
      </c>
      <c r="F23" s="285">
        <v>87.89</v>
      </c>
      <c r="G23" s="285">
        <v>87.89</v>
      </c>
      <c r="H23" s="298"/>
      <c r="I23" s="298"/>
      <c r="J23" s="298"/>
      <c r="K23" s="298"/>
      <c r="L23" s="299"/>
      <c r="M23" s="295"/>
      <c r="N23" s="295"/>
      <c r="O23" s="283"/>
    </row>
    <row r="24" spans="1:15" ht="22.5" customHeight="1">
      <c r="A24" s="273"/>
      <c r="B24" s="286">
        <v>221</v>
      </c>
      <c r="C24" s="274" t="s">
        <v>214</v>
      </c>
      <c r="D24" s="274" t="s">
        <v>38</v>
      </c>
      <c r="E24" s="275" t="s">
        <v>16</v>
      </c>
      <c r="F24" s="285">
        <v>87.89</v>
      </c>
      <c r="G24" s="285">
        <v>87.89</v>
      </c>
      <c r="H24" s="273"/>
      <c r="I24" s="273"/>
      <c r="J24" s="273"/>
      <c r="K24" s="273"/>
      <c r="L24" s="273"/>
      <c r="M24" s="273"/>
      <c r="N24" s="273"/>
      <c r="O24" s="273"/>
    </row>
  </sheetData>
  <sheetProtection/>
  <mergeCells count="17"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zoomScalePageLayoutView="0" workbookViewId="0" topLeftCell="A4">
      <selection activeCell="E8" sqref="E8"/>
    </sheetView>
  </sheetViews>
  <sheetFormatPr defaultColWidth="9.16015625" defaultRowHeight="11.25"/>
  <cols>
    <col min="1" max="1" width="30.66015625" style="24" customWidth="1"/>
    <col min="2" max="2" width="6" style="156" bestFit="1" customWidth="1"/>
    <col min="3" max="4" width="4.33203125" style="156" bestFit="1" customWidth="1"/>
    <col min="5" max="5" width="42" style="24" bestFit="1" customWidth="1"/>
    <col min="6" max="6" width="13.16015625" style="24" customWidth="1"/>
    <col min="7" max="7" width="13" style="24" customWidth="1"/>
    <col min="8" max="8" width="11.83203125" style="24" customWidth="1"/>
    <col min="9" max="9" width="15.16015625" style="24" customWidth="1"/>
    <col min="10" max="10" width="11.66015625" style="24" bestFit="1" customWidth="1"/>
    <col min="11" max="248" width="9.16015625" style="24" customWidth="1"/>
    <col min="249" max="254" width="9.16015625" style="0" customWidth="1"/>
  </cols>
  <sheetData>
    <row r="1" spans="1:11" ht="27">
      <c r="A1" s="86" t="s">
        <v>148</v>
      </c>
      <c r="B1" s="155"/>
      <c r="C1" s="155"/>
      <c r="D1" s="155"/>
      <c r="E1" s="86"/>
      <c r="F1" s="86"/>
      <c r="G1" s="86"/>
      <c r="H1" s="86"/>
      <c r="I1" s="86"/>
      <c r="J1" s="86"/>
      <c r="K1" s="87"/>
    </row>
    <row r="2" spans="9:12" ht="12">
      <c r="I2" s="212" t="s">
        <v>34</v>
      </c>
      <c r="J2" s="212"/>
      <c r="K2"/>
      <c r="L2"/>
    </row>
    <row r="3" spans="1:12" ht="17.25" customHeight="1">
      <c r="A3" s="15" t="s">
        <v>127</v>
      </c>
      <c r="B3" s="157"/>
      <c r="C3" s="157"/>
      <c r="D3" s="157"/>
      <c r="E3" s="54"/>
      <c r="I3" s="212" t="s">
        <v>4</v>
      </c>
      <c r="J3" s="222"/>
      <c r="K3"/>
      <c r="L3"/>
    </row>
    <row r="4" spans="1:11" s="76" customFormat="1" ht="19.5" customHeight="1">
      <c r="A4" s="209" t="s">
        <v>19</v>
      </c>
      <c r="B4" s="219" t="s">
        <v>29</v>
      </c>
      <c r="C4" s="219"/>
      <c r="D4" s="219"/>
      <c r="E4" s="216" t="s">
        <v>30</v>
      </c>
      <c r="F4" s="77" t="s">
        <v>21</v>
      </c>
      <c r="G4" s="78"/>
      <c r="H4" s="78"/>
      <c r="I4" s="78"/>
      <c r="J4" s="82"/>
      <c r="K4" s="9"/>
    </row>
    <row r="5" spans="1:11" s="76" customFormat="1" ht="19.5" customHeight="1">
      <c r="A5" s="209"/>
      <c r="B5" s="226" t="s">
        <v>31</v>
      </c>
      <c r="C5" s="226" t="s">
        <v>32</v>
      </c>
      <c r="D5" s="226" t="s">
        <v>33</v>
      </c>
      <c r="E5" s="216"/>
      <c r="F5" s="220" t="s">
        <v>22</v>
      </c>
      <c r="G5" s="223" t="s">
        <v>23</v>
      </c>
      <c r="H5" s="224"/>
      <c r="I5" s="225"/>
      <c r="J5" s="220" t="s">
        <v>24</v>
      </c>
      <c r="K5" s="9"/>
    </row>
    <row r="6" spans="1:11" s="76" customFormat="1" ht="39" customHeight="1">
      <c r="A6" s="209"/>
      <c r="B6" s="227"/>
      <c r="C6" s="227"/>
      <c r="D6" s="227"/>
      <c r="E6" s="216"/>
      <c r="F6" s="221"/>
      <c r="G6" s="51" t="s">
        <v>25</v>
      </c>
      <c r="H6" s="51" t="s">
        <v>26</v>
      </c>
      <c r="I6" s="51" t="s">
        <v>149</v>
      </c>
      <c r="J6" s="221"/>
      <c r="K6" s="9"/>
    </row>
    <row r="7" spans="1:248" s="9" customFormat="1" ht="21.75" customHeight="1">
      <c r="A7" s="312"/>
      <c r="B7" s="56"/>
      <c r="C7" s="56"/>
      <c r="D7" s="56"/>
      <c r="E7" s="57" t="s">
        <v>22</v>
      </c>
      <c r="F7" s="306">
        <v>1652.0700000000002</v>
      </c>
      <c r="G7" s="306">
        <v>1109.46</v>
      </c>
      <c r="H7" s="306">
        <v>273.61</v>
      </c>
      <c r="I7" s="306">
        <v>176.29999999999998</v>
      </c>
      <c r="J7" s="306">
        <v>92.7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61" customFormat="1" ht="21.75" customHeight="1">
      <c r="A8" s="312"/>
      <c r="B8" s="159"/>
      <c r="C8" s="159"/>
      <c r="D8" s="159"/>
      <c r="E8" s="187" t="s">
        <v>105</v>
      </c>
      <c r="F8" s="305">
        <f>F9+F14+F19+F23</f>
        <v>1652.0700000000002</v>
      </c>
      <c r="G8" s="305">
        <f>G9+G14+G19+G23</f>
        <v>1109.46</v>
      </c>
      <c r="H8" s="305">
        <f>H9+H14+H19+H23</f>
        <v>273.61</v>
      </c>
      <c r="I8" s="305">
        <f>I9+I14+I19+I23</f>
        <v>176.29999999999998</v>
      </c>
      <c r="J8" s="305">
        <f>J9+J14+J19+J23</f>
        <v>92.7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</row>
    <row r="9" spans="1:10" ht="21.75" customHeight="1">
      <c r="A9" s="310"/>
      <c r="B9" s="286">
        <v>201</v>
      </c>
      <c r="C9" s="274"/>
      <c r="D9" s="274"/>
      <c r="E9" s="286" t="s">
        <v>94</v>
      </c>
      <c r="F9" s="308">
        <v>1158.95</v>
      </c>
      <c r="G9" s="304">
        <v>803.79</v>
      </c>
      <c r="H9" s="304">
        <v>259.8</v>
      </c>
      <c r="I9" s="304">
        <v>2.66</v>
      </c>
      <c r="J9" s="304">
        <v>92.7</v>
      </c>
    </row>
    <row r="10" spans="1:10" ht="21.75" customHeight="1">
      <c r="A10" s="311"/>
      <c r="B10" s="286"/>
      <c r="C10" s="274" t="s">
        <v>205</v>
      </c>
      <c r="D10" s="274"/>
      <c r="E10" s="282" t="s">
        <v>198</v>
      </c>
      <c r="F10" s="308">
        <v>1158.95</v>
      </c>
      <c r="G10" s="304">
        <f>SUM(G11:G13)</f>
        <v>803.79</v>
      </c>
      <c r="H10" s="304">
        <f>SUM(H11:H13)</f>
        <v>259.8</v>
      </c>
      <c r="I10" s="304">
        <f>SUM(I11:I13)</f>
        <v>2.66</v>
      </c>
      <c r="J10" s="304">
        <f>SUM(J11:J13)</f>
        <v>92.7</v>
      </c>
    </row>
    <row r="11" spans="1:10" ht="27.75" customHeight="1">
      <c r="A11" s="311"/>
      <c r="B11" s="286">
        <v>201</v>
      </c>
      <c r="C11" s="274" t="s">
        <v>206</v>
      </c>
      <c r="D11" s="274" t="s">
        <v>38</v>
      </c>
      <c r="E11" s="282" t="s">
        <v>199</v>
      </c>
      <c r="F11" s="308">
        <v>914.87</v>
      </c>
      <c r="G11" s="304">
        <v>678.53</v>
      </c>
      <c r="H11" s="304">
        <v>233.7</v>
      </c>
      <c r="I11" s="304">
        <v>2.64</v>
      </c>
      <c r="J11" s="304"/>
    </row>
    <row r="12" spans="1:10" ht="27.75" customHeight="1">
      <c r="A12" s="311"/>
      <c r="B12" s="286">
        <v>201</v>
      </c>
      <c r="C12" s="274" t="s">
        <v>206</v>
      </c>
      <c r="D12" s="274" t="s">
        <v>207</v>
      </c>
      <c r="E12" s="282" t="s">
        <v>200</v>
      </c>
      <c r="F12" s="308">
        <v>92.7</v>
      </c>
      <c r="G12" s="304"/>
      <c r="H12" s="304"/>
      <c r="I12" s="304"/>
      <c r="J12" s="308">
        <v>92.7</v>
      </c>
    </row>
    <row r="13" spans="1:10" ht="27.75" customHeight="1">
      <c r="A13" s="311"/>
      <c r="B13" s="286">
        <v>201</v>
      </c>
      <c r="C13" s="274" t="s">
        <v>206</v>
      </c>
      <c r="D13" s="274" t="s">
        <v>208</v>
      </c>
      <c r="E13" s="282" t="s">
        <v>201</v>
      </c>
      <c r="F13" s="308">
        <v>151.38</v>
      </c>
      <c r="G13" s="304">
        <v>125.26</v>
      </c>
      <c r="H13" s="304">
        <v>26.1</v>
      </c>
      <c r="I13" s="304">
        <v>0.02</v>
      </c>
      <c r="J13" s="304"/>
    </row>
    <row r="14" spans="1:10" ht="21.75" customHeight="1">
      <c r="A14" s="311"/>
      <c r="B14" s="286">
        <v>208</v>
      </c>
      <c r="C14" s="274"/>
      <c r="D14" s="274"/>
      <c r="E14" s="282" t="s">
        <v>35</v>
      </c>
      <c r="F14" s="308">
        <v>310.91</v>
      </c>
      <c r="G14" s="308">
        <v>123.46</v>
      </c>
      <c r="H14" s="304">
        <v>13.81</v>
      </c>
      <c r="I14" s="304">
        <v>173.64</v>
      </c>
      <c r="J14" s="304"/>
    </row>
    <row r="15" spans="1:10" ht="21.75" customHeight="1">
      <c r="A15" s="311"/>
      <c r="B15" s="286"/>
      <c r="C15" s="274" t="s">
        <v>209</v>
      </c>
      <c r="D15" s="274"/>
      <c r="E15" s="282" t="s">
        <v>134</v>
      </c>
      <c r="F15" s="308">
        <v>310.91</v>
      </c>
      <c r="G15" s="308">
        <f>SUM(G16:G18)</f>
        <v>123.46</v>
      </c>
      <c r="H15" s="308">
        <f>SUM(H16:H18)</f>
        <v>13.81</v>
      </c>
      <c r="I15" s="308">
        <f>SUM(I16:I18)</f>
        <v>173.64</v>
      </c>
      <c r="J15" s="304"/>
    </row>
    <row r="16" spans="1:10" ht="21.75" customHeight="1">
      <c r="A16" s="311"/>
      <c r="B16" s="286">
        <v>208</v>
      </c>
      <c r="C16" s="274" t="s">
        <v>210</v>
      </c>
      <c r="D16" s="274" t="s">
        <v>38</v>
      </c>
      <c r="E16" s="282" t="s">
        <v>135</v>
      </c>
      <c r="F16" s="308">
        <v>187.45</v>
      </c>
      <c r="G16" s="308"/>
      <c r="H16" s="304">
        <v>13.81</v>
      </c>
      <c r="I16" s="304">
        <v>173.64</v>
      </c>
      <c r="J16" s="304"/>
    </row>
    <row r="17" spans="1:10" ht="21.75" customHeight="1">
      <c r="A17" s="311"/>
      <c r="B17" s="286">
        <v>208</v>
      </c>
      <c r="C17" s="274" t="s">
        <v>210</v>
      </c>
      <c r="D17" s="274" t="s">
        <v>209</v>
      </c>
      <c r="E17" s="282" t="s">
        <v>11</v>
      </c>
      <c r="F17" s="308">
        <v>112.27</v>
      </c>
      <c r="G17" s="308">
        <v>112.27</v>
      </c>
      <c r="H17" s="304"/>
      <c r="I17" s="304"/>
      <c r="J17" s="304"/>
    </row>
    <row r="18" spans="1:10" ht="21.75" customHeight="1">
      <c r="A18" s="311"/>
      <c r="B18" s="286">
        <v>208</v>
      </c>
      <c r="C18" s="274" t="s">
        <v>210</v>
      </c>
      <c r="D18" s="274" t="s">
        <v>211</v>
      </c>
      <c r="E18" s="282" t="s">
        <v>136</v>
      </c>
      <c r="F18" s="308">
        <v>11.19</v>
      </c>
      <c r="G18" s="308">
        <v>11.19</v>
      </c>
      <c r="H18" s="304"/>
      <c r="I18" s="304"/>
      <c r="J18" s="304"/>
    </row>
    <row r="19" spans="1:10" ht="21.75" customHeight="1">
      <c r="A19" s="311"/>
      <c r="B19" s="286">
        <v>210</v>
      </c>
      <c r="C19" s="274"/>
      <c r="D19" s="274"/>
      <c r="E19" s="282" t="s">
        <v>137</v>
      </c>
      <c r="F19" s="308">
        <v>94.32</v>
      </c>
      <c r="G19" s="308">
        <v>94.32</v>
      </c>
      <c r="H19" s="304"/>
      <c r="I19" s="304"/>
      <c r="J19" s="304"/>
    </row>
    <row r="20" spans="1:10" ht="21.75" customHeight="1">
      <c r="A20" s="311"/>
      <c r="B20" s="286"/>
      <c r="C20" s="274" t="s">
        <v>212</v>
      </c>
      <c r="D20" s="274"/>
      <c r="E20" s="282" t="s">
        <v>12</v>
      </c>
      <c r="F20" s="308">
        <v>94.32</v>
      </c>
      <c r="G20" s="308">
        <v>94.32</v>
      </c>
      <c r="H20" s="304"/>
      <c r="I20" s="304"/>
      <c r="J20" s="304"/>
    </row>
    <row r="21" spans="1:10" ht="21.75" customHeight="1">
      <c r="A21" s="311"/>
      <c r="B21" s="286">
        <v>210</v>
      </c>
      <c r="C21" s="274" t="s">
        <v>213</v>
      </c>
      <c r="D21" s="274" t="s">
        <v>38</v>
      </c>
      <c r="E21" s="282" t="s">
        <v>13</v>
      </c>
      <c r="F21" s="308">
        <v>85.61</v>
      </c>
      <c r="G21" s="308">
        <v>85.61</v>
      </c>
      <c r="H21" s="304"/>
      <c r="I21" s="304"/>
      <c r="J21" s="304"/>
    </row>
    <row r="22" spans="1:10" ht="21.75" customHeight="1">
      <c r="A22" s="311"/>
      <c r="B22" s="286">
        <v>210</v>
      </c>
      <c r="C22" s="274" t="s">
        <v>213</v>
      </c>
      <c r="D22" s="274" t="s">
        <v>207</v>
      </c>
      <c r="E22" s="282" t="s">
        <v>202</v>
      </c>
      <c r="F22" s="308">
        <v>8.71</v>
      </c>
      <c r="G22" s="308">
        <v>8.71</v>
      </c>
      <c r="H22" s="304"/>
      <c r="I22" s="304"/>
      <c r="J22" s="304"/>
    </row>
    <row r="23" spans="1:10" ht="21.75" customHeight="1">
      <c r="A23" s="311"/>
      <c r="B23" s="286">
        <v>221</v>
      </c>
      <c r="C23" s="274"/>
      <c r="D23" s="274"/>
      <c r="E23" s="282" t="s">
        <v>37</v>
      </c>
      <c r="F23" s="308">
        <v>87.89</v>
      </c>
      <c r="G23" s="308">
        <v>87.89</v>
      </c>
      <c r="H23" s="304"/>
      <c r="I23" s="304"/>
      <c r="J23" s="304"/>
    </row>
    <row r="24" spans="1:10" ht="21.75" customHeight="1">
      <c r="A24" s="311"/>
      <c r="B24" s="286"/>
      <c r="C24" s="274" t="s">
        <v>207</v>
      </c>
      <c r="D24" s="274"/>
      <c r="E24" s="282" t="s">
        <v>15</v>
      </c>
      <c r="F24" s="308">
        <v>87.89</v>
      </c>
      <c r="G24" s="308">
        <v>87.89</v>
      </c>
      <c r="H24" s="304"/>
      <c r="I24" s="304"/>
      <c r="J24" s="304"/>
    </row>
    <row r="25" spans="1:10" ht="21.75" customHeight="1">
      <c r="A25" s="311"/>
      <c r="B25" s="286">
        <v>221</v>
      </c>
      <c r="C25" s="274" t="s">
        <v>214</v>
      </c>
      <c r="D25" s="274" t="s">
        <v>38</v>
      </c>
      <c r="E25" s="282" t="s">
        <v>16</v>
      </c>
      <c r="F25" s="308">
        <v>87.89</v>
      </c>
      <c r="G25" s="308">
        <v>87.89</v>
      </c>
      <c r="H25" s="304"/>
      <c r="I25" s="304"/>
      <c r="J25" s="304"/>
    </row>
  </sheetData>
  <sheetProtection/>
  <mergeCells count="11"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4"/>
  <sheetViews>
    <sheetView showGridLines="0" showZeros="0" zoomScalePageLayoutView="0" workbookViewId="0" topLeftCell="A7">
      <selection activeCell="A8" sqref="A8:F24"/>
    </sheetView>
  </sheetViews>
  <sheetFormatPr defaultColWidth="9.16015625" defaultRowHeight="11.25"/>
  <cols>
    <col min="1" max="1" width="6.5" style="24" customWidth="1"/>
    <col min="2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9" style="24" bestFit="1" customWidth="1"/>
    <col min="11" max="11" width="10" style="24" customWidth="1"/>
    <col min="12" max="12" width="10.83203125" style="24" customWidth="1"/>
    <col min="13" max="13" width="14" style="24" customWidth="1"/>
    <col min="14" max="14" width="13.83203125" style="24" customWidth="1"/>
    <col min="15" max="247" width="9.16015625" style="24" customWidth="1"/>
    <col min="248" max="253" width="9.16015625" style="0" customWidth="1"/>
  </cols>
  <sheetData>
    <row r="1" spans="1:14" ht="25.5" customHeight="1">
      <c r="A1" s="217" t="s">
        <v>150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7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L2"/>
      <c r="N2" s="64" t="s">
        <v>39</v>
      </c>
    </row>
    <row r="3" spans="1:14" ht="17.25" customHeight="1">
      <c r="A3" s="15" t="s">
        <v>3</v>
      </c>
      <c r="B3" s="54"/>
      <c r="C3" s="54"/>
      <c r="D3" s="133"/>
      <c r="I3" s="85"/>
      <c r="J3" s="85"/>
      <c r="L3"/>
      <c r="N3" s="73" t="s">
        <v>4</v>
      </c>
    </row>
    <row r="4" spans="1:14" s="76" customFormat="1" ht="18" customHeight="1">
      <c r="A4" s="219" t="s">
        <v>29</v>
      </c>
      <c r="B4" s="219"/>
      <c r="C4" s="219"/>
      <c r="D4" s="230" t="s">
        <v>30</v>
      </c>
      <c r="E4" s="210" t="s">
        <v>151</v>
      </c>
      <c r="F4" s="210"/>
      <c r="G4" s="210"/>
      <c r="H4" s="210"/>
      <c r="I4" s="210"/>
      <c r="J4" s="210"/>
      <c r="K4" s="210"/>
      <c r="L4" s="210"/>
      <c r="M4" s="210"/>
      <c r="N4" s="210"/>
    </row>
    <row r="5" spans="1:14" s="76" customFormat="1" ht="33" customHeight="1">
      <c r="A5" s="228" t="s">
        <v>31</v>
      </c>
      <c r="B5" s="228" t="s">
        <v>32</v>
      </c>
      <c r="C5" s="228" t="s">
        <v>33</v>
      </c>
      <c r="D5" s="231"/>
      <c r="E5" s="209" t="s">
        <v>22</v>
      </c>
      <c r="F5" s="210" t="s">
        <v>9</v>
      </c>
      <c r="G5" s="210"/>
      <c r="H5" s="307" t="s">
        <v>89</v>
      </c>
      <c r="I5" s="210" t="s">
        <v>144</v>
      </c>
      <c r="J5" s="301" t="s">
        <v>91</v>
      </c>
      <c r="K5" s="301" t="s">
        <v>145</v>
      </c>
      <c r="L5" s="210" t="s">
        <v>132</v>
      </c>
      <c r="M5" s="210"/>
      <c r="N5" s="307" t="s">
        <v>146</v>
      </c>
    </row>
    <row r="6" spans="1:14" s="76" customFormat="1" ht="39.75" customHeight="1">
      <c r="A6" s="229"/>
      <c r="B6" s="229"/>
      <c r="C6" s="229"/>
      <c r="D6" s="232"/>
      <c r="E6" s="209"/>
      <c r="F6" s="18" t="s">
        <v>105</v>
      </c>
      <c r="G6" s="303" t="s">
        <v>143</v>
      </c>
      <c r="H6" s="302"/>
      <c r="I6" s="210"/>
      <c r="J6" s="301"/>
      <c r="K6" s="301"/>
      <c r="L6" s="18" t="s">
        <v>142</v>
      </c>
      <c r="M6" s="18" t="s">
        <v>143</v>
      </c>
      <c r="N6" s="302"/>
    </row>
    <row r="7" spans="1:247" s="9" customFormat="1" ht="27.75" customHeight="1">
      <c r="A7" s="71"/>
      <c r="B7" s="71"/>
      <c r="C7" s="71"/>
      <c r="D7" s="309" t="s">
        <v>22</v>
      </c>
      <c r="E7" s="67">
        <f>E8+E13+E18+E22</f>
        <v>1652.0700000000002</v>
      </c>
      <c r="F7" s="313">
        <f>F8+F13+F18+F22</f>
        <v>1652.0700000000002</v>
      </c>
      <c r="G7" s="58"/>
      <c r="H7" s="58"/>
      <c r="I7" s="67"/>
      <c r="J7" s="58"/>
      <c r="K7" s="58"/>
      <c r="L7" s="60"/>
      <c r="M7" s="60"/>
      <c r="N7" s="60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14" ht="25.5" customHeight="1">
      <c r="A8" s="286">
        <v>201</v>
      </c>
      <c r="B8" s="274"/>
      <c r="C8" s="274"/>
      <c r="D8" s="282" t="s">
        <v>94</v>
      </c>
      <c r="E8" s="285">
        <v>1158.95</v>
      </c>
      <c r="F8" s="285">
        <v>1158.95</v>
      </c>
      <c r="G8" s="48"/>
      <c r="H8" s="48"/>
      <c r="I8" s="67"/>
      <c r="J8" s="48"/>
      <c r="K8" s="35"/>
      <c r="L8" s="35"/>
      <c r="M8" s="35"/>
      <c r="N8" s="35"/>
    </row>
    <row r="9" spans="1:14" ht="25.5" customHeight="1">
      <c r="A9" s="286"/>
      <c r="B9" s="274" t="s">
        <v>205</v>
      </c>
      <c r="C9" s="274"/>
      <c r="D9" s="282" t="s">
        <v>198</v>
      </c>
      <c r="E9" s="285">
        <v>1158.95</v>
      </c>
      <c r="F9" s="285">
        <v>1158.95</v>
      </c>
      <c r="G9" s="48"/>
      <c r="H9" s="48"/>
      <c r="I9" s="67"/>
      <c r="J9" s="48"/>
      <c r="K9" s="35"/>
      <c r="L9" s="35"/>
      <c r="M9" s="35"/>
      <c r="N9" s="35"/>
    </row>
    <row r="10" spans="1:14" ht="25.5" customHeight="1">
      <c r="A10" s="286">
        <v>201</v>
      </c>
      <c r="B10" s="274" t="s">
        <v>206</v>
      </c>
      <c r="C10" s="274" t="s">
        <v>38</v>
      </c>
      <c r="D10" s="282" t="s">
        <v>199</v>
      </c>
      <c r="E10" s="285">
        <v>914.87</v>
      </c>
      <c r="F10" s="285">
        <v>914.87</v>
      </c>
      <c r="G10" s="48"/>
      <c r="H10" s="48"/>
      <c r="I10" s="67"/>
      <c r="J10" s="48"/>
      <c r="K10" s="35"/>
      <c r="L10" s="35"/>
      <c r="M10" s="35"/>
      <c r="N10" s="35"/>
    </row>
    <row r="11" spans="1:14" ht="25.5" customHeight="1">
      <c r="A11" s="286">
        <v>201</v>
      </c>
      <c r="B11" s="274" t="s">
        <v>206</v>
      </c>
      <c r="C11" s="274" t="s">
        <v>207</v>
      </c>
      <c r="D11" s="282" t="s">
        <v>200</v>
      </c>
      <c r="E11" s="285">
        <v>92.7</v>
      </c>
      <c r="F11" s="285">
        <v>92.7</v>
      </c>
      <c r="G11" s="48"/>
      <c r="H11" s="48"/>
      <c r="I11" s="67"/>
      <c r="J11" s="48"/>
      <c r="K11" s="35"/>
      <c r="L11" s="35"/>
      <c r="M11" s="35"/>
      <c r="N11" s="35"/>
    </row>
    <row r="12" spans="1:14" ht="25.5" customHeight="1">
      <c r="A12" s="286">
        <v>201</v>
      </c>
      <c r="B12" s="274" t="s">
        <v>206</v>
      </c>
      <c r="C12" s="274" t="s">
        <v>208</v>
      </c>
      <c r="D12" s="282" t="s">
        <v>201</v>
      </c>
      <c r="E12" s="285">
        <v>151.38</v>
      </c>
      <c r="F12" s="285">
        <v>151.38</v>
      </c>
      <c r="G12" s="48"/>
      <c r="H12" s="48"/>
      <c r="I12" s="67"/>
      <c r="J12" s="48"/>
      <c r="K12" s="35"/>
      <c r="L12" s="35"/>
      <c r="M12" s="35"/>
      <c r="N12" s="35"/>
    </row>
    <row r="13" spans="1:14" ht="25.5" customHeight="1">
      <c r="A13" s="286">
        <v>208</v>
      </c>
      <c r="B13" s="274"/>
      <c r="C13" s="274"/>
      <c r="D13" s="282" t="s">
        <v>35</v>
      </c>
      <c r="E13" s="285">
        <v>310.91</v>
      </c>
      <c r="F13" s="285">
        <v>310.91</v>
      </c>
      <c r="G13" s="48"/>
      <c r="H13" s="48"/>
      <c r="I13" s="67"/>
      <c r="J13" s="48"/>
      <c r="K13" s="35"/>
      <c r="L13" s="35"/>
      <c r="M13" s="35"/>
      <c r="N13" s="35"/>
    </row>
    <row r="14" spans="1:14" ht="25.5" customHeight="1">
      <c r="A14" s="286"/>
      <c r="B14" s="274" t="s">
        <v>209</v>
      </c>
      <c r="C14" s="274"/>
      <c r="D14" s="282" t="s">
        <v>134</v>
      </c>
      <c r="E14" s="285">
        <v>310.91</v>
      </c>
      <c r="F14" s="285">
        <v>310.91</v>
      </c>
      <c r="G14" s="48"/>
      <c r="H14" s="48"/>
      <c r="I14" s="67"/>
      <c r="J14" s="48"/>
      <c r="K14" s="35"/>
      <c r="L14" s="35"/>
      <c r="M14" s="35"/>
      <c r="N14" s="35"/>
    </row>
    <row r="15" spans="1:14" ht="25.5" customHeight="1">
      <c r="A15" s="286">
        <v>208</v>
      </c>
      <c r="B15" s="274" t="s">
        <v>210</v>
      </c>
      <c r="C15" s="274" t="s">
        <v>38</v>
      </c>
      <c r="D15" s="282" t="s">
        <v>135</v>
      </c>
      <c r="E15" s="285">
        <v>187.45</v>
      </c>
      <c r="F15" s="285">
        <v>187.45</v>
      </c>
      <c r="G15" s="48"/>
      <c r="H15" s="48"/>
      <c r="I15" s="67"/>
      <c r="J15" s="48"/>
      <c r="K15" s="35"/>
      <c r="L15" s="35"/>
      <c r="M15" s="35"/>
      <c r="N15" s="35"/>
    </row>
    <row r="16" spans="1:14" ht="25.5" customHeight="1">
      <c r="A16" s="286">
        <v>208</v>
      </c>
      <c r="B16" s="274" t="s">
        <v>210</v>
      </c>
      <c r="C16" s="274" t="s">
        <v>209</v>
      </c>
      <c r="D16" s="282" t="s">
        <v>11</v>
      </c>
      <c r="E16" s="285">
        <v>112.27</v>
      </c>
      <c r="F16" s="285">
        <v>112.27</v>
      </c>
      <c r="G16" s="48"/>
      <c r="H16" s="48"/>
      <c r="I16" s="67"/>
      <c r="J16" s="48"/>
      <c r="K16" s="35"/>
      <c r="L16" s="35"/>
      <c r="M16" s="35"/>
      <c r="N16" s="35"/>
    </row>
    <row r="17" spans="1:14" ht="25.5" customHeight="1">
      <c r="A17" s="286">
        <v>208</v>
      </c>
      <c r="B17" s="274" t="s">
        <v>210</v>
      </c>
      <c r="C17" s="274" t="s">
        <v>211</v>
      </c>
      <c r="D17" s="282" t="s">
        <v>136</v>
      </c>
      <c r="E17" s="285">
        <v>11.19</v>
      </c>
      <c r="F17" s="285">
        <v>11.19</v>
      </c>
      <c r="G17" s="48"/>
      <c r="H17" s="48"/>
      <c r="I17" s="67"/>
      <c r="J17" s="48"/>
      <c r="K17" s="35"/>
      <c r="L17" s="35"/>
      <c r="M17" s="35"/>
      <c r="N17" s="35"/>
    </row>
    <row r="18" spans="1:14" ht="25.5" customHeight="1">
      <c r="A18" s="286">
        <v>210</v>
      </c>
      <c r="B18" s="274"/>
      <c r="C18" s="274"/>
      <c r="D18" s="282" t="s">
        <v>137</v>
      </c>
      <c r="E18" s="285">
        <v>94.32</v>
      </c>
      <c r="F18" s="285">
        <v>94.32</v>
      </c>
      <c r="G18" s="48"/>
      <c r="H18" s="48"/>
      <c r="I18" s="67"/>
      <c r="J18" s="48"/>
      <c r="K18" s="35"/>
      <c r="L18" s="35"/>
      <c r="M18" s="35"/>
      <c r="N18" s="35"/>
    </row>
    <row r="19" spans="1:14" ht="25.5" customHeight="1">
      <c r="A19" s="286"/>
      <c r="B19" s="274" t="s">
        <v>212</v>
      </c>
      <c r="C19" s="274"/>
      <c r="D19" s="282" t="s">
        <v>12</v>
      </c>
      <c r="E19" s="285">
        <v>94.32</v>
      </c>
      <c r="F19" s="285">
        <v>94.32</v>
      </c>
      <c r="G19" s="48"/>
      <c r="H19" s="48"/>
      <c r="I19" s="67"/>
      <c r="J19" s="48"/>
      <c r="K19" s="35"/>
      <c r="L19" s="35"/>
      <c r="M19" s="35"/>
      <c r="N19" s="35"/>
    </row>
    <row r="20" spans="1:14" ht="25.5" customHeight="1">
      <c r="A20" s="286">
        <v>210</v>
      </c>
      <c r="B20" s="274" t="s">
        <v>213</v>
      </c>
      <c r="C20" s="274" t="s">
        <v>38</v>
      </c>
      <c r="D20" s="282" t="s">
        <v>13</v>
      </c>
      <c r="E20" s="285">
        <v>85.61</v>
      </c>
      <c r="F20" s="285">
        <v>85.61</v>
      </c>
      <c r="G20" s="48"/>
      <c r="H20" s="48"/>
      <c r="I20" s="67"/>
      <c r="J20" s="48"/>
      <c r="K20" s="35"/>
      <c r="L20" s="35"/>
      <c r="M20" s="35"/>
      <c r="N20" s="35"/>
    </row>
    <row r="21" spans="1:248" s="24" customFormat="1" ht="25.5" customHeight="1">
      <c r="A21" s="286">
        <v>210</v>
      </c>
      <c r="B21" s="274" t="s">
        <v>213</v>
      </c>
      <c r="C21" s="274" t="s">
        <v>207</v>
      </c>
      <c r="D21" s="282" t="s">
        <v>202</v>
      </c>
      <c r="E21" s="285">
        <v>8.71</v>
      </c>
      <c r="F21" s="285">
        <v>8.71</v>
      </c>
      <c r="G21" s="48"/>
      <c r="H21" s="48"/>
      <c r="I21" s="67"/>
      <c r="J21" s="48"/>
      <c r="K21" s="35"/>
      <c r="L21" s="35"/>
      <c r="M21" s="35"/>
      <c r="N21" s="35"/>
      <c r="IN21"/>
    </row>
    <row r="22" spans="1:248" s="24" customFormat="1" ht="25.5" customHeight="1">
      <c r="A22" s="286">
        <v>221</v>
      </c>
      <c r="B22" s="274"/>
      <c r="C22" s="274"/>
      <c r="D22" s="282" t="s">
        <v>37</v>
      </c>
      <c r="E22" s="285">
        <v>87.89</v>
      </c>
      <c r="F22" s="285">
        <v>87.89</v>
      </c>
      <c r="G22" s="48"/>
      <c r="H22" s="48"/>
      <c r="I22" s="67"/>
      <c r="J22" s="48"/>
      <c r="K22" s="35"/>
      <c r="L22" s="35"/>
      <c r="M22" s="35"/>
      <c r="N22" s="35"/>
      <c r="IN22"/>
    </row>
    <row r="23" spans="1:248" s="24" customFormat="1" ht="25.5" customHeight="1">
      <c r="A23" s="286"/>
      <c r="B23" s="274" t="s">
        <v>207</v>
      </c>
      <c r="C23" s="274"/>
      <c r="D23" s="282" t="s">
        <v>15</v>
      </c>
      <c r="E23" s="285">
        <v>87.89</v>
      </c>
      <c r="F23" s="285">
        <v>87.89</v>
      </c>
      <c r="G23" s="48"/>
      <c r="H23" s="48"/>
      <c r="I23" s="67"/>
      <c r="J23" s="48"/>
      <c r="K23" s="35"/>
      <c r="L23" s="35"/>
      <c r="M23" s="35"/>
      <c r="N23" s="35"/>
      <c r="IN23"/>
    </row>
    <row r="24" spans="1:248" s="24" customFormat="1" ht="25.5" customHeight="1">
      <c r="A24" s="286">
        <v>221</v>
      </c>
      <c r="B24" s="274" t="s">
        <v>214</v>
      </c>
      <c r="C24" s="274" t="s">
        <v>38</v>
      </c>
      <c r="D24" s="282" t="s">
        <v>16</v>
      </c>
      <c r="E24" s="285">
        <v>87.89</v>
      </c>
      <c r="F24" s="285">
        <v>87.89</v>
      </c>
      <c r="G24" s="48"/>
      <c r="H24" s="48"/>
      <c r="I24" s="67"/>
      <c r="J24" s="48"/>
      <c r="K24" s="35"/>
      <c r="L24" s="35"/>
      <c r="M24" s="35"/>
      <c r="N24" s="35"/>
      <c r="IN24"/>
    </row>
  </sheetData>
  <sheetProtection/>
  <mergeCells count="15">
    <mergeCell ref="K5:K6"/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"/>
  <sheetViews>
    <sheetView showGridLines="0" showZeros="0" zoomScalePageLayoutView="0" workbookViewId="0" topLeftCell="A1">
      <selection activeCell="C17" sqref="C17"/>
    </sheetView>
  </sheetViews>
  <sheetFormatPr defaultColWidth="9.16015625" defaultRowHeight="11.25"/>
  <cols>
    <col min="1" max="1" width="34.66015625" style="24" customWidth="1"/>
    <col min="2" max="2" width="13" style="24" customWidth="1"/>
    <col min="3" max="3" width="13.16015625" style="24" customWidth="1"/>
    <col min="4" max="10" width="7.83203125" style="24" customWidth="1"/>
    <col min="11" max="11" width="13.16015625" style="24" customWidth="1"/>
    <col min="12" max="12" width="13.5" style="24" customWidth="1"/>
    <col min="13" max="13" width="11" style="24" customWidth="1"/>
    <col min="14" max="14" width="15.5" style="24" customWidth="1"/>
    <col min="15" max="15" width="11.5" style="24" customWidth="1"/>
    <col min="16" max="16384" width="9.16015625" style="24" customWidth="1"/>
  </cols>
  <sheetData>
    <row r="1" spans="1:15" ht="36.75" customHeight="1">
      <c r="A1" s="235" t="s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4:15" ht="15.75" customHeight="1">
      <c r="N2" s="212" t="s">
        <v>41</v>
      </c>
      <c r="O2" s="212"/>
    </row>
    <row r="3" spans="1:15" ht="18" customHeight="1">
      <c r="A3" s="15" t="s">
        <v>153</v>
      </c>
      <c r="B3" s="162"/>
      <c r="C3" s="54"/>
      <c r="D3" s="54"/>
      <c r="E3" s="54"/>
      <c r="F3" s="54"/>
      <c r="G3" s="54"/>
      <c r="H3" s="54"/>
      <c r="I3" s="54"/>
      <c r="J3" s="54"/>
      <c r="K3" s="54"/>
      <c r="N3" s="222" t="s">
        <v>4</v>
      </c>
      <c r="O3" s="222"/>
    </row>
    <row r="4" spans="1:16" s="76" customFormat="1" ht="73.5" customHeight="1">
      <c r="A4" s="236" t="s">
        <v>19</v>
      </c>
      <c r="B4" s="77" t="s">
        <v>42</v>
      </c>
      <c r="C4" s="78"/>
      <c r="D4" s="78"/>
      <c r="E4" s="78"/>
      <c r="F4" s="78"/>
      <c r="G4" s="78"/>
      <c r="H4" s="78"/>
      <c r="I4" s="81"/>
      <c r="J4" s="81"/>
      <c r="K4" s="77" t="s">
        <v>43</v>
      </c>
      <c r="L4" s="78"/>
      <c r="M4" s="78"/>
      <c r="N4" s="78"/>
      <c r="O4" s="82"/>
      <c r="P4" s="9"/>
    </row>
    <row r="5" spans="1:16" s="76" customFormat="1" ht="73.5" customHeight="1">
      <c r="A5" s="237"/>
      <c r="B5" s="236" t="s">
        <v>22</v>
      </c>
      <c r="C5" s="233" t="s">
        <v>9</v>
      </c>
      <c r="D5" s="234"/>
      <c r="E5" s="220" t="s">
        <v>89</v>
      </c>
      <c r="F5" s="220" t="s">
        <v>155</v>
      </c>
      <c r="G5" s="220" t="s">
        <v>91</v>
      </c>
      <c r="H5" s="220" t="s">
        <v>156</v>
      </c>
      <c r="I5" s="233" t="s">
        <v>157</v>
      </c>
      <c r="J5" s="234"/>
      <c r="K5" s="220" t="s">
        <v>22</v>
      </c>
      <c r="L5" s="223" t="s">
        <v>23</v>
      </c>
      <c r="M5" s="224"/>
      <c r="N5" s="225"/>
      <c r="O5" s="220" t="s">
        <v>24</v>
      </c>
      <c r="P5" s="9"/>
    </row>
    <row r="6" spans="1:16" s="76" customFormat="1" ht="73.5" customHeight="1">
      <c r="A6" s="238"/>
      <c r="B6" s="238"/>
      <c r="C6" s="18" t="s">
        <v>105</v>
      </c>
      <c r="D6" s="18" t="s">
        <v>154</v>
      </c>
      <c r="E6" s="221"/>
      <c r="F6" s="221"/>
      <c r="G6" s="221"/>
      <c r="H6" s="221"/>
      <c r="I6" s="18" t="s">
        <v>105</v>
      </c>
      <c r="J6" s="41" t="s">
        <v>154</v>
      </c>
      <c r="K6" s="221"/>
      <c r="L6" s="51" t="s">
        <v>25</v>
      </c>
      <c r="M6" s="51" t="s">
        <v>26</v>
      </c>
      <c r="N6" s="51" t="s">
        <v>158</v>
      </c>
      <c r="O6" s="221"/>
      <c r="P6" s="9"/>
    </row>
    <row r="7" spans="1:15" s="74" customFormat="1" ht="33" customHeight="1">
      <c r="A7" s="19" t="s">
        <v>22</v>
      </c>
      <c r="B7" s="323">
        <f>SUM(B8:B10)</f>
        <v>1652.0700000000002</v>
      </c>
      <c r="C7" s="323">
        <f>SUM(C8:C10)</f>
        <v>1652.0700000000002</v>
      </c>
      <c r="D7" s="323">
        <f>SUM(D8:D10)</f>
        <v>0</v>
      </c>
      <c r="E7" s="323">
        <f>SUM(E8:E10)</f>
        <v>0</v>
      </c>
      <c r="F7" s="323">
        <f>SUM(F8:F10)</f>
        <v>0</v>
      </c>
      <c r="G7" s="323"/>
      <c r="H7" s="323"/>
      <c r="I7" s="323"/>
      <c r="J7" s="323"/>
      <c r="K7" s="323">
        <f>SUM(K8:K10)</f>
        <v>1652.0700000000002</v>
      </c>
      <c r="L7" s="323">
        <f>SUM(L8:L10)</f>
        <v>1109.46</v>
      </c>
      <c r="M7" s="323">
        <f>SUM(M8:M10)</f>
        <v>273.61</v>
      </c>
      <c r="N7" s="323">
        <f>SUM(N8:N10)</f>
        <v>176.3</v>
      </c>
      <c r="O7" s="323">
        <f>SUM(O8:O10)</f>
        <v>92.7</v>
      </c>
    </row>
    <row r="8" spans="1:15" ht="33" customHeight="1">
      <c r="A8" s="314" t="s">
        <v>203</v>
      </c>
      <c r="B8" s="315">
        <v>1448.45</v>
      </c>
      <c r="C8" s="315">
        <v>1448.45</v>
      </c>
      <c r="D8" s="335"/>
      <c r="E8" s="335"/>
      <c r="F8" s="335"/>
      <c r="G8" s="335"/>
      <c r="H8" s="335"/>
      <c r="I8" s="335"/>
      <c r="J8" s="335"/>
      <c r="K8" s="315">
        <v>1448.45</v>
      </c>
      <c r="L8" s="316">
        <v>931.96</v>
      </c>
      <c r="M8" s="316">
        <v>247.51</v>
      </c>
      <c r="N8" s="316">
        <v>176.28</v>
      </c>
      <c r="O8" s="315">
        <v>92.7</v>
      </c>
    </row>
    <row r="9" spans="1:15" ht="33" customHeight="1">
      <c r="A9" s="338" t="s">
        <v>204</v>
      </c>
      <c r="B9" s="337">
        <v>203.62</v>
      </c>
      <c r="C9" s="337">
        <v>203.62</v>
      </c>
      <c r="D9" s="318"/>
      <c r="E9" s="318"/>
      <c r="F9" s="318"/>
      <c r="G9" s="318"/>
      <c r="H9" s="318"/>
      <c r="I9" s="318"/>
      <c r="J9" s="318"/>
      <c r="K9" s="337">
        <v>203.62</v>
      </c>
      <c r="L9" s="336">
        <v>177.5</v>
      </c>
      <c r="M9" s="336">
        <v>26.1</v>
      </c>
      <c r="N9" s="336">
        <v>0.02</v>
      </c>
      <c r="O9" s="337"/>
    </row>
    <row r="10" spans="1:15" ht="33" customHeight="1">
      <c r="A10" s="130"/>
      <c r="B10" s="131"/>
      <c r="C10" s="131"/>
      <c r="D10" s="79"/>
      <c r="E10" s="79"/>
      <c r="F10" s="79"/>
      <c r="G10" s="79"/>
      <c r="H10" s="79"/>
      <c r="I10" s="79"/>
      <c r="J10" s="79"/>
      <c r="K10" s="131"/>
      <c r="L10" s="132"/>
      <c r="M10" s="132"/>
      <c r="N10" s="132"/>
      <c r="O10" s="131"/>
    </row>
    <row r="11" spans="1:15" ht="36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3"/>
      <c r="M11" s="83"/>
      <c r="N11" s="83"/>
      <c r="O11" s="83"/>
    </row>
    <row r="12" ht="12">
      <c r="D12" s="34"/>
    </row>
    <row r="16" ht="12">
      <c r="A16" s="34"/>
    </row>
  </sheetData>
  <sheetProtection/>
  <mergeCells count="14">
    <mergeCell ref="B5:B6"/>
    <mergeCell ref="E5:E6"/>
    <mergeCell ref="F5:F6"/>
    <mergeCell ref="K5:K6"/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showGridLines="0" showZeros="0" zoomScalePageLayoutView="0" workbookViewId="0" topLeftCell="A4">
      <selection activeCell="H11" sqref="H11"/>
    </sheetView>
  </sheetViews>
  <sheetFormatPr defaultColWidth="9.16015625" defaultRowHeight="11.25"/>
  <cols>
    <col min="1" max="1" width="36" style="24" customWidth="1"/>
    <col min="2" max="4" width="6.33203125" style="24" customWidth="1"/>
    <col min="5" max="5" width="52.5" style="24" customWidth="1"/>
    <col min="6" max="7" width="16.83203125" style="24" customWidth="1"/>
    <col min="8" max="8" width="19" style="24" customWidth="1"/>
    <col min="9" max="10" width="16.83203125" style="24" customWidth="1"/>
    <col min="11" max="16384" width="9.16015625" style="24" customWidth="1"/>
  </cols>
  <sheetData>
    <row r="1" spans="1:10" ht="26.25" customHeight="1">
      <c r="A1" s="235" t="s">
        <v>159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9:10" ht="15.75" customHeight="1">
      <c r="I2" s="212" t="s">
        <v>44</v>
      </c>
      <c r="J2" s="212"/>
    </row>
    <row r="3" spans="1:10" ht="18" customHeight="1">
      <c r="A3" s="15" t="s">
        <v>160</v>
      </c>
      <c r="B3" s="54"/>
      <c r="C3" s="54"/>
      <c r="D3" s="54"/>
      <c r="E3" s="54"/>
      <c r="F3" s="54"/>
      <c r="G3" s="54"/>
      <c r="H3" s="54"/>
      <c r="I3" s="222" t="s">
        <v>4</v>
      </c>
      <c r="J3" s="222"/>
    </row>
    <row r="4" spans="1:10" s="23" customFormat="1" ht="18" customHeight="1">
      <c r="A4" s="228" t="s">
        <v>19</v>
      </c>
      <c r="B4" s="219" t="s">
        <v>29</v>
      </c>
      <c r="C4" s="219"/>
      <c r="D4" s="219"/>
      <c r="E4" s="230" t="s">
        <v>30</v>
      </c>
      <c r="F4" s="239" t="s">
        <v>45</v>
      </c>
      <c r="G4" s="240"/>
      <c r="H4" s="240"/>
      <c r="I4" s="240"/>
      <c r="J4" s="241"/>
    </row>
    <row r="5" spans="1:10" s="23" customFormat="1" ht="18" customHeight="1">
      <c r="A5" s="242"/>
      <c r="B5" s="228" t="s">
        <v>31</v>
      </c>
      <c r="C5" s="228" t="s">
        <v>32</v>
      </c>
      <c r="D5" s="228" t="s">
        <v>33</v>
      </c>
      <c r="E5" s="231"/>
      <c r="F5" s="220" t="s">
        <v>22</v>
      </c>
      <c r="G5" s="223" t="s">
        <v>23</v>
      </c>
      <c r="H5" s="224"/>
      <c r="I5" s="225"/>
      <c r="J5" s="220" t="s">
        <v>24</v>
      </c>
    </row>
    <row r="6" spans="1:12" s="23" customFormat="1" ht="26.25" customHeight="1">
      <c r="A6" s="229"/>
      <c r="B6" s="229"/>
      <c r="C6" s="229"/>
      <c r="D6" s="229"/>
      <c r="E6" s="232"/>
      <c r="F6" s="221"/>
      <c r="G6" s="51" t="s">
        <v>25</v>
      </c>
      <c r="H6" s="51" t="s">
        <v>26</v>
      </c>
      <c r="I6" s="51" t="s">
        <v>158</v>
      </c>
      <c r="J6" s="221"/>
      <c r="K6" s="29"/>
      <c r="L6" s="29"/>
    </row>
    <row r="7" spans="1:12" s="23" customFormat="1" ht="15.75" customHeight="1">
      <c r="A7" s="55"/>
      <c r="B7" s="56"/>
      <c r="C7" s="56"/>
      <c r="D7" s="56"/>
      <c r="E7" s="57" t="s">
        <v>22</v>
      </c>
      <c r="F7" s="284">
        <f>F8+F23</f>
        <v>1652.0700000000002</v>
      </c>
      <c r="G7" s="284">
        <f>G8+G23</f>
        <v>1109.46</v>
      </c>
      <c r="H7" s="284">
        <f>H8+H23</f>
        <v>273.61</v>
      </c>
      <c r="I7" s="284">
        <f>I8+I23</f>
        <v>176.29999999999998</v>
      </c>
      <c r="J7" s="284">
        <f>J8+J23</f>
        <v>92.7</v>
      </c>
      <c r="K7" s="29"/>
      <c r="L7" s="29"/>
    </row>
    <row r="8" spans="1:10" ht="15.75" customHeight="1">
      <c r="A8" s="342" t="s">
        <v>203</v>
      </c>
      <c r="B8" s="343"/>
      <c r="C8" s="343"/>
      <c r="D8" s="343"/>
      <c r="E8" s="309" t="s">
        <v>105</v>
      </c>
      <c r="F8" s="349">
        <v>1448.45</v>
      </c>
      <c r="G8" s="349">
        <v>931.96</v>
      </c>
      <c r="H8" s="349">
        <v>247.51</v>
      </c>
      <c r="I8" s="349">
        <v>176.27999999999997</v>
      </c>
      <c r="J8" s="349">
        <v>92.7</v>
      </c>
    </row>
    <row r="9" spans="1:10" ht="15.75" customHeight="1">
      <c r="A9" s="340"/>
      <c r="B9" s="346" t="s">
        <v>96</v>
      </c>
      <c r="C9" s="347"/>
      <c r="D9" s="347"/>
      <c r="E9" s="344" t="s">
        <v>94</v>
      </c>
      <c r="F9" s="345">
        <v>1007.57</v>
      </c>
      <c r="G9" s="348">
        <v>678.53</v>
      </c>
      <c r="H9" s="348">
        <v>233.7</v>
      </c>
      <c r="I9" s="348">
        <v>2.64</v>
      </c>
      <c r="J9" s="348">
        <v>92.7</v>
      </c>
    </row>
    <row r="10" spans="1:10" ht="15.75" customHeight="1">
      <c r="A10" s="341"/>
      <c r="B10" s="346"/>
      <c r="C10" s="347" t="s">
        <v>205</v>
      </c>
      <c r="D10" s="347"/>
      <c r="E10" s="344" t="s">
        <v>198</v>
      </c>
      <c r="F10" s="345">
        <v>1007.57</v>
      </c>
      <c r="G10" s="348">
        <v>678.53</v>
      </c>
      <c r="H10" s="348">
        <v>233.7</v>
      </c>
      <c r="I10" s="348">
        <v>2.64</v>
      </c>
      <c r="J10" s="348">
        <v>92.7</v>
      </c>
    </row>
    <row r="11" spans="1:10" ht="24.75" customHeight="1">
      <c r="A11" s="341"/>
      <c r="B11" s="346" t="s">
        <v>36</v>
      </c>
      <c r="C11" s="347" t="s">
        <v>206</v>
      </c>
      <c r="D11" s="347" t="s">
        <v>38</v>
      </c>
      <c r="E11" s="344" t="s">
        <v>199</v>
      </c>
      <c r="F11" s="345">
        <v>914.87</v>
      </c>
      <c r="G11" s="348">
        <v>678.53</v>
      </c>
      <c r="H11" s="348">
        <v>233.7</v>
      </c>
      <c r="I11" s="348">
        <v>2.64</v>
      </c>
      <c r="J11" s="348"/>
    </row>
    <row r="12" spans="1:10" ht="24.75" customHeight="1">
      <c r="A12" s="341"/>
      <c r="B12" s="346" t="s">
        <v>36</v>
      </c>
      <c r="C12" s="347" t="s">
        <v>206</v>
      </c>
      <c r="D12" s="347" t="s">
        <v>207</v>
      </c>
      <c r="E12" s="344" t="s">
        <v>200</v>
      </c>
      <c r="F12" s="348">
        <v>92.7</v>
      </c>
      <c r="G12" s="348"/>
      <c r="H12" s="348"/>
      <c r="I12" s="348"/>
      <c r="J12" s="348">
        <v>92.7</v>
      </c>
    </row>
    <row r="13" spans="1:10" ht="15.75" customHeight="1">
      <c r="A13" s="341"/>
      <c r="B13" s="346" t="s">
        <v>215</v>
      </c>
      <c r="C13" s="347"/>
      <c r="D13" s="347"/>
      <c r="E13" s="344" t="s">
        <v>35</v>
      </c>
      <c r="F13" s="345">
        <v>281.06</v>
      </c>
      <c r="G13" s="345">
        <v>93.61</v>
      </c>
      <c r="H13" s="348">
        <v>13.81</v>
      </c>
      <c r="I13" s="348">
        <v>173.64</v>
      </c>
      <c r="J13" s="348"/>
    </row>
    <row r="14" spans="1:10" ht="15.75" customHeight="1">
      <c r="A14" s="341"/>
      <c r="B14" s="346"/>
      <c r="C14" s="347" t="s">
        <v>209</v>
      </c>
      <c r="D14" s="347"/>
      <c r="E14" s="344" t="s">
        <v>134</v>
      </c>
      <c r="F14" s="345">
        <v>281.06</v>
      </c>
      <c r="G14" s="345">
        <v>93.61</v>
      </c>
      <c r="H14" s="348">
        <v>13.81</v>
      </c>
      <c r="I14" s="348">
        <v>173.64</v>
      </c>
      <c r="J14" s="348"/>
    </row>
    <row r="15" spans="1:10" ht="15.75" customHeight="1">
      <c r="A15" s="341"/>
      <c r="B15" s="346" t="s">
        <v>36</v>
      </c>
      <c r="C15" s="347" t="s">
        <v>210</v>
      </c>
      <c r="D15" s="347" t="s">
        <v>38</v>
      </c>
      <c r="E15" s="344" t="s">
        <v>135</v>
      </c>
      <c r="F15" s="345">
        <v>187.45</v>
      </c>
      <c r="G15" s="345"/>
      <c r="H15" s="348">
        <v>13.81</v>
      </c>
      <c r="I15" s="348">
        <v>173.64</v>
      </c>
      <c r="J15" s="348"/>
    </row>
    <row r="16" spans="1:10" ht="15.75" customHeight="1">
      <c r="A16" s="341"/>
      <c r="B16" s="346" t="s">
        <v>36</v>
      </c>
      <c r="C16" s="347" t="s">
        <v>210</v>
      </c>
      <c r="D16" s="347" t="s">
        <v>209</v>
      </c>
      <c r="E16" s="344" t="s">
        <v>11</v>
      </c>
      <c r="F16" s="345">
        <v>93.61</v>
      </c>
      <c r="G16" s="345">
        <v>93.61</v>
      </c>
      <c r="H16" s="348"/>
      <c r="I16" s="348"/>
      <c r="J16" s="348"/>
    </row>
    <row r="17" spans="1:10" ht="15.75" customHeight="1">
      <c r="A17" s="341"/>
      <c r="B17" s="346" t="s">
        <v>216</v>
      </c>
      <c r="C17" s="347"/>
      <c r="D17" s="347"/>
      <c r="E17" s="344" t="s">
        <v>137</v>
      </c>
      <c r="F17" s="345">
        <v>85.61</v>
      </c>
      <c r="G17" s="345">
        <v>85.61</v>
      </c>
      <c r="H17" s="348"/>
      <c r="I17" s="348"/>
      <c r="J17" s="348"/>
    </row>
    <row r="18" spans="1:10" ht="15.75" customHeight="1">
      <c r="A18" s="341"/>
      <c r="B18" s="346"/>
      <c r="C18" s="347" t="s">
        <v>212</v>
      </c>
      <c r="D18" s="347"/>
      <c r="E18" s="344" t="s">
        <v>12</v>
      </c>
      <c r="F18" s="345">
        <v>85.61</v>
      </c>
      <c r="G18" s="345">
        <v>85.61</v>
      </c>
      <c r="H18" s="348"/>
      <c r="I18" s="348"/>
      <c r="J18" s="348"/>
    </row>
    <row r="19" spans="1:10" ht="15.75" customHeight="1">
      <c r="A19" s="341"/>
      <c r="B19" s="346" t="s">
        <v>36</v>
      </c>
      <c r="C19" s="347" t="s">
        <v>213</v>
      </c>
      <c r="D19" s="347" t="s">
        <v>38</v>
      </c>
      <c r="E19" s="344" t="s">
        <v>13</v>
      </c>
      <c r="F19" s="345">
        <v>85.61</v>
      </c>
      <c r="G19" s="345">
        <v>85.61</v>
      </c>
      <c r="H19" s="348"/>
      <c r="I19" s="348"/>
      <c r="J19" s="348"/>
    </row>
    <row r="20" spans="1:10" ht="15.75" customHeight="1">
      <c r="A20" s="341"/>
      <c r="B20" s="346" t="s">
        <v>217</v>
      </c>
      <c r="C20" s="347"/>
      <c r="D20" s="347"/>
      <c r="E20" s="344" t="s">
        <v>37</v>
      </c>
      <c r="F20" s="345">
        <v>74.21</v>
      </c>
      <c r="G20" s="345">
        <v>74.21</v>
      </c>
      <c r="H20" s="348"/>
      <c r="I20" s="348"/>
      <c r="J20" s="348"/>
    </row>
    <row r="21" spans="1:10" ht="15.75" customHeight="1">
      <c r="A21" s="341"/>
      <c r="B21" s="346"/>
      <c r="C21" s="347" t="s">
        <v>207</v>
      </c>
      <c r="D21" s="347"/>
      <c r="E21" s="344" t="s">
        <v>15</v>
      </c>
      <c r="F21" s="345">
        <v>74.21</v>
      </c>
      <c r="G21" s="345">
        <v>74.21</v>
      </c>
      <c r="H21" s="348"/>
      <c r="I21" s="348"/>
      <c r="J21" s="348"/>
    </row>
    <row r="22" spans="1:10" ht="15.75" customHeight="1">
      <c r="A22" s="340"/>
      <c r="B22" s="346" t="s">
        <v>36</v>
      </c>
      <c r="C22" s="347" t="s">
        <v>214</v>
      </c>
      <c r="D22" s="347" t="s">
        <v>38</v>
      </c>
      <c r="E22" s="344" t="s">
        <v>16</v>
      </c>
      <c r="F22" s="345">
        <v>74.21</v>
      </c>
      <c r="G22" s="345">
        <v>74.21</v>
      </c>
      <c r="H22" s="348"/>
      <c r="I22" s="348"/>
      <c r="J22" s="348"/>
    </row>
    <row r="23" spans="1:10" ht="15.75" customHeight="1">
      <c r="A23" s="351" t="s">
        <v>204</v>
      </c>
      <c r="B23" s="352"/>
      <c r="C23" s="352"/>
      <c r="D23" s="352"/>
      <c r="E23" s="350" t="s">
        <v>218</v>
      </c>
      <c r="F23" s="349">
        <v>203.62</v>
      </c>
      <c r="G23" s="349">
        <v>177.5</v>
      </c>
      <c r="H23" s="349">
        <v>26.1</v>
      </c>
      <c r="I23" s="349">
        <v>0.02</v>
      </c>
      <c r="J23" s="349"/>
    </row>
    <row r="24" spans="1:10" ht="15.75" customHeight="1">
      <c r="A24" s="351"/>
      <c r="B24" s="352">
        <v>201</v>
      </c>
      <c r="C24" s="353"/>
      <c r="D24" s="353"/>
      <c r="E24" s="329" t="s">
        <v>94</v>
      </c>
      <c r="F24" s="348">
        <v>151.38</v>
      </c>
      <c r="G24" s="348">
        <v>125.26</v>
      </c>
      <c r="H24" s="348">
        <v>26.1</v>
      </c>
      <c r="I24" s="348">
        <v>0.02</v>
      </c>
      <c r="J24" s="348"/>
    </row>
    <row r="25" spans="1:10" ht="15.75" customHeight="1">
      <c r="A25" s="351"/>
      <c r="B25" s="352"/>
      <c r="C25" s="353" t="s">
        <v>205</v>
      </c>
      <c r="D25" s="353"/>
      <c r="E25" s="329" t="s">
        <v>198</v>
      </c>
      <c r="F25" s="348">
        <v>151.38</v>
      </c>
      <c r="G25" s="348">
        <v>125.26</v>
      </c>
      <c r="H25" s="348">
        <v>26.1</v>
      </c>
      <c r="I25" s="348">
        <v>0.02</v>
      </c>
      <c r="J25" s="348"/>
    </row>
    <row r="26" spans="1:10" ht="24" customHeight="1">
      <c r="A26" s="351"/>
      <c r="B26" s="352">
        <v>201</v>
      </c>
      <c r="C26" s="353" t="s">
        <v>205</v>
      </c>
      <c r="D26" s="353" t="s">
        <v>208</v>
      </c>
      <c r="E26" s="329" t="s">
        <v>201</v>
      </c>
      <c r="F26" s="348">
        <v>151.38</v>
      </c>
      <c r="G26" s="348">
        <v>125.26</v>
      </c>
      <c r="H26" s="348">
        <v>26.1</v>
      </c>
      <c r="I26" s="348">
        <v>0.02</v>
      </c>
      <c r="J26" s="348"/>
    </row>
    <row r="27" spans="1:10" ht="15.75" customHeight="1">
      <c r="A27" s="351"/>
      <c r="B27" s="352" t="s">
        <v>215</v>
      </c>
      <c r="C27" s="353"/>
      <c r="D27" s="353"/>
      <c r="E27" s="329" t="s">
        <v>35</v>
      </c>
      <c r="F27" s="348">
        <v>29.85</v>
      </c>
      <c r="G27" s="348">
        <v>29.85</v>
      </c>
      <c r="H27" s="348"/>
      <c r="I27" s="348"/>
      <c r="J27" s="348"/>
    </row>
    <row r="28" spans="1:10" ht="15.75" customHeight="1">
      <c r="A28" s="351"/>
      <c r="B28" s="352"/>
      <c r="C28" s="353" t="s">
        <v>209</v>
      </c>
      <c r="D28" s="353"/>
      <c r="E28" s="329" t="s">
        <v>134</v>
      </c>
      <c r="F28" s="348">
        <v>29.85</v>
      </c>
      <c r="G28" s="348">
        <v>29.85</v>
      </c>
      <c r="H28" s="348"/>
      <c r="I28" s="348"/>
      <c r="J28" s="348"/>
    </row>
    <row r="29" spans="1:10" ht="15.75" customHeight="1">
      <c r="A29" s="351"/>
      <c r="B29" s="352" t="s">
        <v>215</v>
      </c>
      <c r="C29" s="353" t="s">
        <v>209</v>
      </c>
      <c r="D29" s="353" t="s">
        <v>209</v>
      </c>
      <c r="E29" s="329" t="s">
        <v>11</v>
      </c>
      <c r="F29" s="348">
        <v>18.66</v>
      </c>
      <c r="G29" s="348">
        <v>18.66</v>
      </c>
      <c r="H29" s="348"/>
      <c r="I29" s="348"/>
      <c r="J29" s="348"/>
    </row>
    <row r="30" spans="1:10" ht="15.75" customHeight="1">
      <c r="A30" s="351"/>
      <c r="B30" s="352" t="s">
        <v>215</v>
      </c>
      <c r="C30" s="353" t="s">
        <v>209</v>
      </c>
      <c r="D30" s="353" t="s">
        <v>211</v>
      </c>
      <c r="E30" s="329" t="s">
        <v>136</v>
      </c>
      <c r="F30" s="348">
        <v>11.19</v>
      </c>
      <c r="G30" s="348">
        <v>11.19</v>
      </c>
      <c r="H30" s="348"/>
      <c r="I30" s="348"/>
      <c r="J30" s="348"/>
    </row>
    <row r="31" spans="1:10" ht="15.75" customHeight="1">
      <c r="A31" s="351"/>
      <c r="B31" s="352" t="s">
        <v>216</v>
      </c>
      <c r="C31" s="353"/>
      <c r="D31" s="353"/>
      <c r="E31" s="329" t="s">
        <v>137</v>
      </c>
      <c r="F31" s="348">
        <v>8.71</v>
      </c>
      <c r="G31" s="348">
        <v>8.71</v>
      </c>
      <c r="H31" s="348"/>
      <c r="I31" s="348"/>
      <c r="J31" s="348"/>
    </row>
    <row r="32" spans="1:10" ht="15.75" customHeight="1">
      <c r="A32" s="351"/>
      <c r="B32" s="352"/>
      <c r="C32" s="353" t="s">
        <v>212</v>
      </c>
      <c r="D32" s="353"/>
      <c r="E32" s="329" t="s">
        <v>12</v>
      </c>
      <c r="F32" s="348">
        <v>8.71</v>
      </c>
      <c r="G32" s="348">
        <v>8.71</v>
      </c>
      <c r="H32" s="348"/>
      <c r="I32" s="348"/>
      <c r="J32" s="348"/>
    </row>
    <row r="33" spans="1:10" ht="15.75" customHeight="1">
      <c r="A33" s="351"/>
      <c r="B33" s="352" t="s">
        <v>216</v>
      </c>
      <c r="C33" s="353" t="s">
        <v>212</v>
      </c>
      <c r="D33" s="353" t="s">
        <v>207</v>
      </c>
      <c r="E33" s="329" t="s">
        <v>202</v>
      </c>
      <c r="F33" s="348">
        <v>8.71</v>
      </c>
      <c r="G33" s="348">
        <v>8.71</v>
      </c>
      <c r="H33" s="348"/>
      <c r="I33" s="348"/>
      <c r="J33" s="348"/>
    </row>
    <row r="34" spans="1:10" ht="15.75" customHeight="1">
      <c r="A34" s="351"/>
      <c r="B34" s="352" t="s">
        <v>217</v>
      </c>
      <c r="C34" s="353"/>
      <c r="D34" s="353"/>
      <c r="E34" s="329" t="s">
        <v>37</v>
      </c>
      <c r="F34" s="348">
        <v>13.68</v>
      </c>
      <c r="G34" s="348">
        <v>13.68</v>
      </c>
      <c r="H34" s="348"/>
      <c r="I34" s="348"/>
      <c r="J34" s="348"/>
    </row>
    <row r="35" spans="1:10" ht="15.75" customHeight="1">
      <c r="A35" s="351"/>
      <c r="B35" s="352"/>
      <c r="C35" s="353" t="s">
        <v>207</v>
      </c>
      <c r="D35" s="353"/>
      <c r="E35" s="329" t="s">
        <v>15</v>
      </c>
      <c r="F35" s="348">
        <v>13.68</v>
      </c>
      <c r="G35" s="348">
        <v>13.68</v>
      </c>
      <c r="H35" s="348"/>
      <c r="I35" s="348"/>
      <c r="J35" s="348"/>
    </row>
    <row r="36" spans="1:10" ht="15.75" customHeight="1">
      <c r="A36" s="351"/>
      <c r="B36" s="352" t="s">
        <v>217</v>
      </c>
      <c r="C36" s="353" t="s">
        <v>207</v>
      </c>
      <c r="D36" s="353" t="s">
        <v>38</v>
      </c>
      <c r="E36" s="329" t="s">
        <v>16</v>
      </c>
      <c r="F36" s="348">
        <v>13.68</v>
      </c>
      <c r="G36" s="348">
        <v>13.68</v>
      </c>
      <c r="H36" s="348"/>
      <c r="I36" s="348"/>
      <c r="J36" s="348"/>
    </row>
    <row r="37" ht="15.75" customHeight="1"/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zoomScalePageLayoutView="0" workbookViewId="0" topLeftCell="A1">
      <selection activeCell="H14" sqref="H14"/>
    </sheetView>
  </sheetViews>
  <sheetFormatPr defaultColWidth="9.16015625" defaultRowHeight="11.25"/>
  <cols>
    <col min="1" max="1" width="29.66015625" style="24" customWidth="1"/>
    <col min="2" max="2" width="6.5" style="156" customWidth="1"/>
    <col min="3" max="3" width="5.66015625" style="156" customWidth="1"/>
    <col min="4" max="4" width="5" style="156" customWidth="1"/>
    <col min="5" max="5" width="54.5" style="24" customWidth="1"/>
    <col min="6" max="7" width="19.33203125" style="24" customWidth="1"/>
    <col min="8" max="8" width="22" style="24" customWidth="1"/>
    <col min="9" max="9" width="19.33203125" style="24" customWidth="1"/>
    <col min="10" max="12" width="16.66015625" style="24" customWidth="1"/>
    <col min="13" max="13" width="19.33203125" style="24" customWidth="1"/>
    <col min="14" max="16384" width="9.16015625" style="24" customWidth="1"/>
  </cols>
  <sheetData>
    <row r="1" spans="1:13" ht="31.5" customHeight="1">
      <c r="A1" s="235" t="s">
        <v>161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2:13" ht="15.75" customHeight="1">
      <c r="L2" s="212" t="s">
        <v>46</v>
      </c>
      <c r="M2" s="212"/>
    </row>
    <row r="3" spans="1:13" ht="18" customHeight="1">
      <c r="A3" s="65" t="s">
        <v>160</v>
      </c>
      <c r="B3" s="164"/>
      <c r="C3" s="164"/>
      <c r="D3" s="164"/>
      <c r="E3" s="69"/>
      <c r="F3" s="69"/>
      <c r="G3" s="69"/>
      <c r="H3" s="69"/>
      <c r="L3" s="213" t="s">
        <v>4</v>
      </c>
      <c r="M3" s="213"/>
    </row>
    <row r="4" spans="1:13" s="23" customFormat="1" ht="21.75" customHeight="1">
      <c r="A4" s="219" t="s">
        <v>19</v>
      </c>
      <c r="B4" s="243" t="s">
        <v>29</v>
      </c>
      <c r="C4" s="243"/>
      <c r="D4" s="243"/>
      <c r="E4" s="216" t="s">
        <v>30</v>
      </c>
      <c r="F4" s="216" t="s">
        <v>45</v>
      </c>
      <c r="G4" s="216"/>
      <c r="H4" s="216"/>
      <c r="I4" s="216"/>
      <c r="J4" s="216"/>
      <c r="K4" s="216"/>
      <c r="L4" s="216"/>
      <c r="M4" s="216"/>
    </row>
    <row r="5" spans="1:13" s="23" customFormat="1" ht="30" customHeight="1">
      <c r="A5" s="219"/>
      <c r="B5" s="165" t="s">
        <v>31</v>
      </c>
      <c r="C5" s="165" t="s">
        <v>32</v>
      </c>
      <c r="D5" s="66" t="s">
        <v>33</v>
      </c>
      <c r="E5" s="216"/>
      <c r="F5" s="30" t="s">
        <v>22</v>
      </c>
      <c r="G5" s="18" t="s">
        <v>47</v>
      </c>
      <c r="H5" s="18" t="s">
        <v>48</v>
      </c>
      <c r="I5" s="18" t="s">
        <v>49</v>
      </c>
      <c r="J5" s="18" t="s">
        <v>162</v>
      </c>
      <c r="K5" s="18"/>
      <c r="L5" s="18"/>
      <c r="M5" s="18" t="s">
        <v>50</v>
      </c>
    </row>
    <row r="6" spans="1:13" s="23" customFormat="1" ht="19.5" customHeight="1">
      <c r="A6" s="55"/>
      <c r="B6" s="56"/>
      <c r="C6" s="56"/>
      <c r="D6" s="56"/>
      <c r="E6" s="57" t="s">
        <v>163</v>
      </c>
      <c r="F6" s="172"/>
      <c r="G6" s="172"/>
      <c r="H6" s="172"/>
      <c r="I6" s="172"/>
      <c r="J6" s="172"/>
      <c r="K6" s="172"/>
      <c r="L6" s="172"/>
      <c r="M6" s="172"/>
    </row>
    <row r="7" spans="1:13" s="160" customFormat="1" ht="21" customHeight="1">
      <c r="A7" s="359" t="s">
        <v>203</v>
      </c>
      <c r="B7" s="360"/>
      <c r="C7" s="360"/>
      <c r="D7" s="360"/>
      <c r="E7" s="357" t="s">
        <v>219</v>
      </c>
      <c r="F7" s="366">
        <v>1448.453</v>
      </c>
      <c r="G7" s="366">
        <v>931.96</v>
      </c>
      <c r="H7" s="366">
        <v>340.21</v>
      </c>
      <c r="I7" s="366">
        <v>176.27999999999997</v>
      </c>
      <c r="J7" s="366"/>
      <c r="K7" s="170"/>
      <c r="L7" s="170"/>
      <c r="M7" s="170"/>
    </row>
    <row r="8" spans="1:13" ht="21" customHeight="1">
      <c r="A8" s="356"/>
      <c r="B8" s="363" t="s">
        <v>96</v>
      </c>
      <c r="C8" s="364"/>
      <c r="D8" s="364"/>
      <c r="E8" s="361" t="s">
        <v>94</v>
      </c>
      <c r="F8" s="362">
        <v>1007.573</v>
      </c>
      <c r="G8" s="365">
        <v>678.53</v>
      </c>
      <c r="H8" s="365">
        <v>326.4</v>
      </c>
      <c r="I8" s="365">
        <v>2.64</v>
      </c>
      <c r="J8" s="365">
        <v>0</v>
      </c>
      <c r="K8" s="171"/>
      <c r="L8" s="171"/>
      <c r="M8" s="171"/>
    </row>
    <row r="9" spans="1:13" ht="21" customHeight="1">
      <c r="A9" s="356"/>
      <c r="B9" s="363"/>
      <c r="C9" s="364" t="s">
        <v>205</v>
      </c>
      <c r="D9" s="364"/>
      <c r="E9" s="361" t="s">
        <v>198</v>
      </c>
      <c r="F9" s="362">
        <v>1007.573</v>
      </c>
      <c r="G9" s="365">
        <v>678.53</v>
      </c>
      <c r="H9" s="365">
        <v>326.4</v>
      </c>
      <c r="I9" s="365">
        <v>2.64</v>
      </c>
      <c r="J9" s="365">
        <v>0</v>
      </c>
      <c r="K9" s="166"/>
      <c r="L9" s="166"/>
      <c r="M9" s="166"/>
    </row>
    <row r="10" spans="1:13" ht="27" customHeight="1">
      <c r="A10" s="356"/>
      <c r="B10" s="363" t="s">
        <v>36</v>
      </c>
      <c r="C10" s="364" t="s">
        <v>206</v>
      </c>
      <c r="D10" s="364" t="s">
        <v>38</v>
      </c>
      <c r="E10" s="361" t="s">
        <v>199</v>
      </c>
      <c r="F10" s="362">
        <v>914.87</v>
      </c>
      <c r="G10" s="365">
        <v>678.53</v>
      </c>
      <c r="H10" s="365">
        <v>233.7</v>
      </c>
      <c r="I10" s="365">
        <v>2.64</v>
      </c>
      <c r="J10" s="367"/>
      <c r="K10" s="166"/>
      <c r="L10" s="166"/>
      <c r="M10" s="166"/>
    </row>
    <row r="11" spans="1:13" ht="29.25" customHeight="1">
      <c r="A11" s="356"/>
      <c r="B11" s="363" t="s">
        <v>36</v>
      </c>
      <c r="C11" s="364" t="s">
        <v>206</v>
      </c>
      <c r="D11" s="364" t="s">
        <v>207</v>
      </c>
      <c r="E11" s="361" t="s">
        <v>200</v>
      </c>
      <c r="F11" s="362">
        <v>92.7</v>
      </c>
      <c r="G11" s="365"/>
      <c r="H11" s="362">
        <v>92.7</v>
      </c>
      <c r="I11" s="365"/>
      <c r="J11" s="367"/>
      <c r="K11" s="166"/>
      <c r="L11" s="166"/>
      <c r="M11" s="166"/>
    </row>
    <row r="12" spans="1:13" ht="21" customHeight="1">
      <c r="A12" s="356"/>
      <c r="B12" s="363" t="s">
        <v>215</v>
      </c>
      <c r="C12" s="364"/>
      <c r="D12" s="364"/>
      <c r="E12" s="361" t="s">
        <v>35</v>
      </c>
      <c r="F12" s="362">
        <v>281.06</v>
      </c>
      <c r="G12" s="362">
        <v>93.61</v>
      </c>
      <c r="H12" s="365">
        <v>13.81</v>
      </c>
      <c r="I12" s="365">
        <v>173.64</v>
      </c>
      <c r="J12" s="367"/>
      <c r="K12" s="166"/>
      <c r="L12" s="166"/>
      <c r="M12" s="166"/>
    </row>
    <row r="13" spans="1:13" ht="21" customHeight="1">
      <c r="A13" s="355"/>
      <c r="B13" s="363"/>
      <c r="C13" s="364" t="s">
        <v>209</v>
      </c>
      <c r="D13" s="364"/>
      <c r="E13" s="361" t="s">
        <v>134</v>
      </c>
      <c r="F13" s="362">
        <v>281.06</v>
      </c>
      <c r="G13" s="362">
        <v>93.61</v>
      </c>
      <c r="H13" s="365">
        <v>13.81</v>
      </c>
      <c r="I13" s="365">
        <v>173.64</v>
      </c>
      <c r="J13" s="368"/>
      <c r="K13" s="166"/>
      <c r="L13" s="166"/>
      <c r="M13" s="166"/>
    </row>
    <row r="14" spans="1:13" ht="21" customHeight="1">
      <c r="A14" s="355"/>
      <c r="B14" s="363" t="s">
        <v>36</v>
      </c>
      <c r="C14" s="364" t="s">
        <v>210</v>
      </c>
      <c r="D14" s="364" t="s">
        <v>38</v>
      </c>
      <c r="E14" s="361" t="s">
        <v>135</v>
      </c>
      <c r="F14" s="362">
        <v>187.45</v>
      </c>
      <c r="G14" s="362"/>
      <c r="H14" s="365">
        <v>13.81</v>
      </c>
      <c r="I14" s="365">
        <v>173.64</v>
      </c>
      <c r="J14" s="368"/>
      <c r="K14" s="166"/>
      <c r="L14" s="166"/>
      <c r="M14" s="166"/>
    </row>
    <row r="15" spans="1:13" ht="21" customHeight="1">
      <c r="A15" s="355"/>
      <c r="B15" s="363" t="s">
        <v>36</v>
      </c>
      <c r="C15" s="364" t="s">
        <v>210</v>
      </c>
      <c r="D15" s="364" t="s">
        <v>209</v>
      </c>
      <c r="E15" s="361" t="s">
        <v>11</v>
      </c>
      <c r="F15" s="362">
        <v>93.61</v>
      </c>
      <c r="G15" s="362">
        <v>93.61</v>
      </c>
      <c r="H15" s="365"/>
      <c r="I15" s="365"/>
      <c r="J15" s="368"/>
      <c r="K15" s="166"/>
      <c r="L15" s="166"/>
      <c r="M15" s="166"/>
    </row>
    <row r="16" spans="1:13" s="160" customFormat="1" ht="21" customHeight="1">
      <c r="A16" s="358"/>
      <c r="B16" s="363" t="s">
        <v>216</v>
      </c>
      <c r="C16" s="364"/>
      <c r="D16" s="364"/>
      <c r="E16" s="361" t="s">
        <v>137</v>
      </c>
      <c r="F16" s="362">
        <v>85.61</v>
      </c>
      <c r="G16" s="362">
        <v>85.61</v>
      </c>
      <c r="H16" s="365"/>
      <c r="I16" s="365"/>
      <c r="J16" s="354"/>
      <c r="K16" s="167"/>
      <c r="L16" s="167"/>
      <c r="M16" s="167"/>
    </row>
    <row r="17" spans="1:13" ht="21" customHeight="1">
      <c r="A17" s="355"/>
      <c r="B17" s="363"/>
      <c r="C17" s="364" t="s">
        <v>212</v>
      </c>
      <c r="D17" s="364"/>
      <c r="E17" s="361" t="s">
        <v>12</v>
      </c>
      <c r="F17" s="362">
        <v>85.61</v>
      </c>
      <c r="G17" s="362">
        <v>85.61</v>
      </c>
      <c r="H17" s="365"/>
      <c r="I17" s="365"/>
      <c r="J17" s="369"/>
      <c r="K17" s="35"/>
      <c r="L17" s="35"/>
      <c r="M17" s="35"/>
    </row>
    <row r="18" spans="1:13" ht="21" customHeight="1">
      <c r="A18" s="355"/>
      <c r="B18" s="363" t="s">
        <v>36</v>
      </c>
      <c r="C18" s="364" t="s">
        <v>213</v>
      </c>
      <c r="D18" s="364" t="s">
        <v>38</v>
      </c>
      <c r="E18" s="361" t="s">
        <v>13</v>
      </c>
      <c r="F18" s="362">
        <v>85.61</v>
      </c>
      <c r="G18" s="362">
        <v>85.61</v>
      </c>
      <c r="H18" s="365"/>
      <c r="I18" s="365"/>
      <c r="J18" s="369"/>
      <c r="K18" s="35"/>
      <c r="L18" s="35"/>
      <c r="M18" s="35"/>
    </row>
    <row r="19" spans="1:13" ht="21" customHeight="1">
      <c r="A19" s="355"/>
      <c r="B19" s="363" t="s">
        <v>217</v>
      </c>
      <c r="C19" s="364"/>
      <c r="D19" s="364"/>
      <c r="E19" s="361" t="s">
        <v>37</v>
      </c>
      <c r="F19" s="362">
        <v>74.21</v>
      </c>
      <c r="G19" s="362">
        <v>74.21</v>
      </c>
      <c r="H19" s="365"/>
      <c r="I19" s="365"/>
      <c r="J19" s="369"/>
      <c r="K19" s="35"/>
      <c r="L19" s="35"/>
      <c r="M19" s="35"/>
    </row>
    <row r="20" spans="1:13" ht="21" customHeight="1">
      <c r="A20" s="355"/>
      <c r="B20" s="363"/>
      <c r="C20" s="364" t="s">
        <v>207</v>
      </c>
      <c r="D20" s="364"/>
      <c r="E20" s="361" t="s">
        <v>15</v>
      </c>
      <c r="F20" s="362">
        <v>74.21</v>
      </c>
      <c r="G20" s="362">
        <v>74.21</v>
      </c>
      <c r="H20" s="365"/>
      <c r="I20" s="365"/>
      <c r="J20" s="369"/>
      <c r="K20" s="35"/>
      <c r="L20" s="35"/>
      <c r="M20" s="35"/>
    </row>
    <row r="21" spans="1:13" ht="21" customHeight="1">
      <c r="A21" s="355"/>
      <c r="B21" s="363" t="s">
        <v>36</v>
      </c>
      <c r="C21" s="364" t="s">
        <v>214</v>
      </c>
      <c r="D21" s="364" t="s">
        <v>38</v>
      </c>
      <c r="E21" s="361" t="s">
        <v>16</v>
      </c>
      <c r="F21" s="362">
        <v>74.21</v>
      </c>
      <c r="G21" s="362">
        <v>74.21</v>
      </c>
      <c r="H21" s="365"/>
      <c r="I21" s="365"/>
      <c r="J21" s="369"/>
      <c r="K21" s="35"/>
      <c r="L21" s="35"/>
      <c r="M21" s="35"/>
    </row>
    <row r="22" spans="1:13" ht="27" customHeight="1">
      <c r="A22" s="373" t="s">
        <v>204</v>
      </c>
      <c r="B22" s="383"/>
      <c r="C22" s="383"/>
      <c r="D22" s="383"/>
      <c r="E22" s="371" t="s">
        <v>218</v>
      </c>
      <c r="F22" s="384">
        <v>203.62</v>
      </c>
      <c r="G22" s="384">
        <v>177.5</v>
      </c>
      <c r="H22" s="382">
        <v>26.1</v>
      </c>
      <c r="I22" s="382">
        <v>0.02</v>
      </c>
      <c r="J22" s="382"/>
      <c r="K22" s="385"/>
      <c r="L22" s="385"/>
      <c r="M22" s="385"/>
    </row>
    <row r="23" spans="1:13" ht="21" customHeight="1">
      <c r="A23" s="381"/>
      <c r="B23" s="375">
        <v>201</v>
      </c>
      <c r="C23" s="376"/>
      <c r="D23" s="376"/>
      <c r="E23" s="317" t="s">
        <v>94</v>
      </c>
      <c r="F23" s="377">
        <v>151.38</v>
      </c>
      <c r="G23" s="377">
        <v>125.26</v>
      </c>
      <c r="H23" s="377">
        <v>26.1</v>
      </c>
      <c r="I23" s="377">
        <v>0.02</v>
      </c>
      <c r="J23" s="381"/>
      <c r="K23" s="381"/>
      <c r="L23" s="381"/>
      <c r="M23" s="381"/>
    </row>
    <row r="24" spans="1:13" ht="21" customHeight="1">
      <c r="A24" s="381"/>
      <c r="B24" s="375"/>
      <c r="C24" s="376" t="s">
        <v>205</v>
      </c>
      <c r="D24" s="376"/>
      <c r="E24" s="317" t="s">
        <v>198</v>
      </c>
      <c r="F24" s="377">
        <v>151.38</v>
      </c>
      <c r="G24" s="377">
        <v>125.26</v>
      </c>
      <c r="H24" s="377">
        <v>26.1</v>
      </c>
      <c r="I24" s="377">
        <v>0.02</v>
      </c>
      <c r="J24" s="381"/>
      <c r="K24" s="381"/>
      <c r="L24" s="381"/>
      <c r="M24" s="381"/>
    </row>
    <row r="25" spans="1:13" ht="31.5" customHeight="1">
      <c r="A25" s="381"/>
      <c r="B25" s="375">
        <v>201</v>
      </c>
      <c r="C25" s="376" t="s">
        <v>205</v>
      </c>
      <c r="D25" s="376" t="s">
        <v>208</v>
      </c>
      <c r="E25" s="317" t="s">
        <v>201</v>
      </c>
      <c r="F25" s="377">
        <v>151.38</v>
      </c>
      <c r="G25" s="377">
        <v>125.26</v>
      </c>
      <c r="H25" s="377">
        <v>26.1</v>
      </c>
      <c r="I25" s="377">
        <v>0.02</v>
      </c>
      <c r="J25" s="381"/>
      <c r="K25" s="381"/>
      <c r="L25" s="381"/>
      <c r="M25" s="381"/>
    </row>
    <row r="26" spans="1:13" ht="21" customHeight="1">
      <c r="A26" s="381"/>
      <c r="B26" s="375" t="s">
        <v>215</v>
      </c>
      <c r="C26" s="376"/>
      <c r="D26" s="376"/>
      <c r="E26" s="317" t="s">
        <v>35</v>
      </c>
      <c r="F26" s="377">
        <v>29.85</v>
      </c>
      <c r="G26" s="377">
        <v>29.85</v>
      </c>
      <c r="H26" s="377"/>
      <c r="I26" s="377"/>
      <c r="J26" s="381"/>
      <c r="K26" s="381"/>
      <c r="L26" s="381"/>
      <c r="M26" s="381"/>
    </row>
    <row r="27" spans="1:13" ht="21" customHeight="1">
      <c r="A27" s="381"/>
      <c r="B27" s="375"/>
      <c r="C27" s="376" t="s">
        <v>209</v>
      </c>
      <c r="D27" s="376"/>
      <c r="E27" s="317" t="s">
        <v>134</v>
      </c>
      <c r="F27" s="377">
        <v>29.85</v>
      </c>
      <c r="G27" s="377">
        <v>29.85</v>
      </c>
      <c r="H27" s="377"/>
      <c r="I27" s="377"/>
      <c r="J27" s="381"/>
      <c r="K27" s="381"/>
      <c r="L27" s="381"/>
      <c r="M27" s="381"/>
    </row>
    <row r="28" spans="1:13" ht="21" customHeight="1">
      <c r="A28" s="381"/>
      <c r="B28" s="375" t="s">
        <v>215</v>
      </c>
      <c r="C28" s="376" t="s">
        <v>209</v>
      </c>
      <c r="D28" s="376" t="s">
        <v>209</v>
      </c>
      <c r="E28" s="317" t="s">
        <v>11</v>
      </c>
      <c r="F28" s="377">
        <v>18.66</v>
      </c>
      <c r="G28" s="377">
        <v>18.66</v>
      </c>
      <c r="H28" s="377"/>
      <c r="I28" s="377"/>
      <c r="J28" s="381"/>
      <c r="K28" s="381"/>
      <c r="L28" s="381"/>
      <c r="M28" s="381"/>
    </row>
    <row r="29" spans="1:13" ht="21" customHeight="1">
      <c r="A29" s="381"/>
      <c r="B29" s="375" t="s">
        <v>215</v>
      </c>
      <c r="C29" s="376" t="s">
        <v>209</v>
      </c>
      <c r="D29" s="376" t="s">
        <v>211</v>
      </c>
      <c r="E29" s="317" t="s">
        <v>136</v>
      </c>
      <c r="F29" s="377">
        <v>11.19</v>
      </c>
      <c r="G29" s="377">
        <v>11.19</v>
      </c>
      <c r="H29" s="377"/>
      <c r="I29" s="377"/>
      <c r="J29" s="381"/>
      <c r="K29" s="381"/>
      <c r="L29" s="381"/>
      <c r="M29" s="381"/>
    </row>
    <row r="30" spans="1:13" ht="21" customHeight="1">
      <c r="A30" s="381"/>
      <c r="B30" s="375" t="s">
        <v>216</v>
      </c>
      <c r="C30" s="376"/>
      <c r="D30" s="376"/>
      <c r="E30" s="317" t="s">
        <v>137</v>
      </c>
      <c r="F30" s="377">
        <v>8.71</v>
      </c>
      <c r="G30" s="377">
        <v>8.71</v>
      </c>
      <c r="H30" s="377"/>
      <c r="I30" s="377"/>
      <c r="J30" s="381"/>
      <c r="K30" s="381"/>
      <c r="L30" s="381"/>
      <c r="M30" s="381"/>
    </row>
    <row r="31" spans="1:13" ht="21" customHeight="1">
      <c r="A31" s="381"/>
      <c r="B31" s="375"/>
      <c r="C31" s="376" t="s">
        <v>212</v>
      </c>
      <c r="D31" s="376"/>
      <c r="E31" s="317" t="s">
        <v>12</v>
      </c>
      <c r="F31" s="377">
        <v>8.71</v>
      </c>
      <c r="G31" s="377">
        <v>8.71</v>
      </c>
      <c r="H31" s="377"/>
      <c r="I31" s="377"/>
      <c r="J31" s="381"/>
      <c r="K31" s="381"/>
      <c r="L31" s="381"/>
      <c r="M31" s="381"/>
    </row>
    <row r="32" spans="1:13" ht="21" customHeight="1">
      <c r="A32" s="381"/>
      <c r="B32" s="375" t="s">
        <v>216</v>
      </c>
      <c r="C32" s="376" t="s">
        <v>212</v>
      </c>
      <c r="D32" s="376" t="s">
        <v>207</v>
      </c>
      <c r="E32" s="317" t="s">
        <v>202</v>
      </c>
      <c r="F32" s="377">
        <v>8.71</v>
      </c>
      <c r="G32" s="377">
        <v>8.71</v>
      </c>
      <c r="H32" s="377"/>
      <c r="I32" s="377"/>
      <c r="J32" s="381"/>
      <c r="K32" s="381"/>
      <c r="L32" s="381"/>
      <c r="M32" s="381"/>
    </row>
    <row r="33" spans="1:13" ht="21" customHeight="1">
      <c r="A33" s="381"/>
      <c r="B33" s="375" t="s">
        <v>217</v>
      </c>
      <c r="C33" s="376"/>
      <c r="D33" s="376"/>
      <c r="E33" s="317" t="s">
        <v>37</v>
      </c>
      <c r="F33" s="377">
        <v>13.68</v>
      </c>
      <c r="G33" s="377">
        <v>13.68</v>
      </c>
      <c r="H33" s="377"/>
      <c r="I33" s="377"/>
      <c r="J33" s="381"/>
      <c r="K33" s="381"/>
      <c r="L33" s="381"/>
      <c r="M33" s="381"/>
    </row>
    <row r="34" spans="1:13" ht="21" customHeight="1">
      <c r="A34" s="381"/>
      <c r="B34" s="375"/>
      <c r="C34" s="376" t="s">
        <v>207</v>
      </c>
      <c r="D34" s="376"/>
      <c r="E34" s="317" t="s">
        <v>15</v>
      </c>
      <c r="F34" s="377">
        <v>13.68</v>
      </c>
      <c r="G34" s="377">
        <v>13.68</v>
      </c>
      <c r="H34" s="377"/>
      <c r="I34" s="377"/>
      <c r="J34" s="381"/>
      <c r="K34" s="381"/>
      <c r="L34" s="381"/>
      <c r="M34" s="381"/>
    </row>
    <row r="35" spans="1:13" ht="21" customHeight="1">
      <c r="A35" s="381"/>
      <c r="B35" s="375" t="s">
        <v>217</v>
      </c>
      <c r="C35" s="376" t="s">
        <v>207</v>
      </c>
      <c r="D35" s="376" t="s">
        <v>38</v>
      </c>
      <c r="E35" s="317" t="s">
        <v>16</v>
      </c>
      <c r="F35" s="377">
        <v>13.68</v>
      </c>
      <c r="G35" s="377">
        <v>13.68</v>
      </c>
      <c r="H35" s="377"/>
      <c r="I35" s="377"/>
      <c r="J35" s="381"/>
      <c r="K35" s="381"/>
      <c r="L35" s="381"/>
      <c r="M35" s="381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showZeros="0" zoomScalePageLayoutView="0" workbookViewId="0" topLeftCell="A4">
      <selection activeCell="K14" sqref="K14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2.66015625" style="24" customWidth="1"/>
    <col min="9" max="9" width="13.16015625" style="24" customWidth="1"/>
    <col min="10" max="10" width="13" style="24" customWidth="1"/>
    <col min="11" max="11" width="12.832031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235" t="s">
        <v>164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.75" customHeight="1">
      <c r="A2"/>
      <c r="B2"/>
      <c r="C2"/>
      <c r="D2"/>
      <c r="E2"/>
      <c r="F2"/>
      <c r="G2"/>
      <c r="K2" s="59" t="s">
        <v>51</v>
      </c>
    </row>
    <row r="3" spans="1:11" ht="18" customHeight="1">
      <c r="A3" s="15" t="s">
        <v>165</v>
      </c>
      <c r="B3" s="54"/>
      <c r="C3" s="54"/>
      <c r="D3" s="54"/>
      <c r="E3" s="69"/>
      <c r="F3"/>
      <c r="G3" s="70"/>
      <c r="K3" s="73" t="s">
        <v>4</v>
      </c>
    </row>
    <row r="4" spans="1:11" s="23" customFormat="1" ht="18" customHeight="1">
      <c r="A4" s="219" t="s">
        <v>29</v>
      </c>
      <c r="B4" s="219"/>
      <c r="C4" s="219"/>
      <c r="D4" s="230" t="s">
        <v>30</v>
      </c>
      <c r="E4" s="210" t="s">
        <v>40</v>
      </c>
      <c r="F4" s="210"/>
      <c r="G4" s="210"/>
      <c r="H4" s="210"/>
      <c r="I4" s="210"/>
      <c r="J4" s="210"/>
      <c r="K4" s="210"/>
    </row>
    <row r="5" spans="1:11" s="23" customFormat="1" ht="19.5" customHeight="1">
      <c r="A5" s="228" t="s">
        <v>31</v>
      </c>
      <c r="B5" s="228" t="s">
        <v>32</v>
      </c>
      <c r="C5" s="228" t="s">
        <v>33</v>
      </c>
      <c r="D5" s="231"/>
      <c r="E5" s="210" t="s">
        <v>22</v>
      </c>
      <c r="F5" s="210" t="s">
        <v>9</v>
      </c>
      <c r="G5" s="210"/>
      <c r="H5" s="210" t="s">
        <v>89</v>
      </c>
      <c r="I5" s="210" t="s">
        <v>166</v>
      </c>
      <c r="J5" s="210" t="s">
        <v>91</v>
      </c>
      <c r="K5" s="210" t="s">
        <v>156</v>
      </c>
    </row>
    <row r="6" spans="1:11" s="23" customFormat="1" ht="60.75" customHeight="1">
      <c r="A6" s="229"/>
      <c r="B6" s="229"/>
      <c r="C6" s="229"/>
      <c r="D6" s="232"/>
      <c r="E6" s="210"/>
      <c r="F6" s="18" t="s">
        <v>105</v>
      </c>
      <c r="G6" s="18" t="s">
        <v>154</v>
      </c>
      <c r="H6" s="210"/>
      <c r="I6" s="210"/>
      <c r="J6" s="210"/>
      <c r="K6" s="210"/>
    </row>
    <row r="7" spans="1:11" s="23" customFormat="1" ht="24" customHeight="1">
      <c r="A7" s="322"/>
      <c r="B7" s="322"/>
      <c r="C7" s="322"/>
      <c r="D7" s="334" t="s">
        <v>22</v>
      </c>
      <c r="E7" s="325">
        <f>E8+E12+E17+E21</f>
        <v>1559.3700000000001</v>
      </c>
      <c r="F7" s="325">
        <f>F8+F12+F17+F21</f>
        <v>1559.3700000000001</v>
      </c>
      <c r="G7" s="319"/>
      <c r="H7" s="319"/>
      <c r="I7" s="325"/>
      <c r="J7" s="319"/>
      <c r="K7" s="319"/>
    </row>
    <row r="8" spans="1:11" ht="24" customHeight="1">
      <c r="A8" s="332">
        <v>201</v>
      </c>
      <c r="B8" s="321"/>
      <c r="C8" s="321"/>
      <c r="D8" s="324" t="s">
        <v>94</v>
      </c>
      <c r="E8" s="308">
        <v>1066.25</v>
      </c>
      <c r="F8" s="308">
        <v>1066.25</v>
      </c>
      <c r="G8" s="339"/>
      <c r="H8" s="320"/>
      <c r="I8" s="325"/>
      <c r="J8" s="320"/>
      <c r="K8" s="320"/>
    </row>
    <row r="9" spans="1:11" ht="24" customHeight="1">
      <c r="A9" s="332"/>
      <c r="B9" s="321" t="s">
        <v>205</v>
      </c>
      <c r="C9" s="321"/>
      <c r="D9" s="324" t="s">
        <v>198</v>
      </c>
      <c r="E9" s="308">
        <v>1066.25</v>
      </c>
      <c r="F9" s="308">
        <v>1066.25</v>
      </c>
      <c r="G9" s="339"/>
      <c r="H9" s="320"/>
      <c r="I9" s="325"/>
      <c r="J9" s="320"/>
      <c r="K9" s="320"/>
    </row>
    <row r="10" spans="1:11" ht="24" customHeight="1">
      <c r="A10" s="332">
        <v>201</v>
      </c>
      <c r="B10" s="321" t="s">
        <v>206</v>
      </c>
      <c r="C10" s="321" t="s">
        <v>38</v>
      </c>
      <c r="D10" s="324" t="s">
        <v>199</v>
      </c>
      <c r="E10" s="308">
        <v>914.87</v>
      </c>
      <c r="F10" s="308">
        <v>914.87</v>
      </c>
      <c r="G10" s="339"/>
      <c r="H10" s="320"/>
      <c r="I10" s="325"/>
      <c r="J10" s="320"/>
      <c r="K10" s="320"/>
    </row>
    <row r="11" spans="1:11" ht="24" customHeight="1">
      <c r="A11" s="332">
        <v>201</v>
      </c>
      <c r="B11" s="321" t="s">
        <v>206</v>
      </c>
      <c r="C11" s="321" t="s">
        <v>208</v>
      </c>
      <c r="D11" s="324" t="s">
        <v>201</v>
      </c>
      <c r="E11" s="308">
        <v>151.38</v>
      </c>
      <c r="F11" s="308">
        <v>151.38</v>
      </c>
      <c r="G11" s="339"/>
      <c r="H11" s="320"/>
      <c r="I11" s="325"/>
      <c r="J11" s="320"/>
      <c r="K11" s="320"/>
    </row>
    <row r="12" spans="1:11" ht="24" customHeight="1">
      <c r="A12" s="332">
        <v>208</v>
      </c>
      <c r="B12" s="321"/>
      <c r="C12" s="321"/>
      <c r="D12" s="324" t="s">
        <v>35</v>
      </c>
      <c r="E12" s="308">
        <v>310.91</v>
      </c>
      <c r="F12" s="308">
        <v>310.91</v>
      </c>
      <c r="G12" s="339"/>
      <c r="H12" s="320"/>
      <c r="I12" s="325"/>
      <c r="J12" s="320"/>
      <c r="K12" s="320"/>
    </row>
    <row r="13" spans="1:11" ht="24" customHeight="1">
      <c r="A13" s="332"/>
      <c r="B13" s="321" t="s">
        <v>209</v>
      </c>
      <c r="C13" s="321"/>
      <c r="D13" s="324" t="s">
        <v>134</v>
      </c>
      <c r="E13" s="308">
        <v>310.91</v>
      </c>
      <c r="F13" s="308">
        <v>310.91</v>
      </c>
      <c r="G13" s="339"/>
      <c r="H13" s="320"/>
      <c r="I13" s="325"/>
      <c r="J13" s="320"/>
      <c r="K13" s="320"/>
    </row>
    <row r="14" spans="1:11" ht="24" customHeight="1">
      <c r="A14" s="332">
        <v>208</v>
      </c>
      <c r="B14" s="321" t="s">
        <v>210</v>
      </c>
      <c r="C14" s="321" t="s">
        <v>38</v>
      </c>
      <c r="D14" s="324" t="s">
        <v>135</v>
      </c>
      <c r="E14" s="308">
        <v>187.45</v>
      </c>
      <c r="F14" s="308">
        <v>187.45</v>
      </c>
      <c r="G14" s="339"/>
      <c r="H14" s="320"/>
      <c r="I14" s="325"/>
      <c r="J14" s="320"/>
      <c r="K14" s="320"/>
    </row>
    <row r="15" spans="1:11" ht="24" customHeight="1">
      <c r="A15" s="332">
        <v>208</v>
      </c>
      <c r="B15" s="321" t="s">
        <v>210</v>
      </c>
      <c r="C15" s="321" t="s">
        <v>209</v>
      </c>
      <c r="D15" s="324" t="s">
        <v>11</v>
      </c>
      <c r="E15" s="308">
        <v>112.27</v>
      </c>
      <c r="F15" s="308">
        <v>112.27</v>
      </c>
      <c r="G15" s="339"/>
      <c r="H15" s="320"/>
      <c r="I15" s="325"/>
      <c r="J15" s="320"/>
      <c r="K15" s="320"/>
    </row>
    <row r="16" spans="1:11" ht="24" customHeight="1">
      <c r="A16" s="332">
        <v>208</v>
      </c>
      <c r="B16" s="321" t="s">
        <v>210</v>
      </c>
      <c r="C16" s="321" t="s">
        <v>211</v>
      </c>
      <c r="D16" s="324" t="s">
        <v>136</v>
      </c>
      <c r="E16" s="308">
        <v>11.19</v>
      </c>
      <c r="F16" s="308">
        <v>11.19</v>
      </c>
      <c r="G16" s="339"/>
      <c r="H16" s="320"/>
      <c r="I16" s="325"/>
      <c r="J16" s="320"/>
      <c r="K16" s="320"/>
    </row>
    <row r="17" spans="1:11" ht="24" customHeight="1">
      <c r="A17" s="332">
        <v>210</v>
      </c>
      <c r="B17" s="321"/>
      <c r="C17" s="321"/>
      <c r="D17" s="324" t="s">
        <v>137</v>
      </c>
      <c r="E17" s="308">
        <v>94.32</v>
      </c>
      <c r="F17" s="308">
        <v>94.32</v>
      </c>
      <c r="G17" s="339"/>
      <c r="H17" s="320"/>
      <c r="I17" s="325"/>
      <c r="J17" s="320"/>
      <c r="K17" s="320"/>
    </row>
    <row r="18" spans="1:11" ht="24" customHeight="1">
      <c r="A18" s="332"/>
      <c r="B18" s="321" t="s">
        <v>212</v>
      </c>
      <c r="C18" s="321"/>
      <c r="D18" s="324" t="s">
        <v>12</v>
      </c>
      <c r="E18" s="308">
        <v>94.32</v>
      </c>
      <c r="F18" s="308">
        <v>94.32</v>
      </c>
      <c r="G18" s="339"/>
      <c r="H18" s="320"/>
      <c r="I18" s="325"/>
      <c r="J18" s="320"/>
      <c r="K18" s="320"/>
    </row>
    <row r="19" spans="1:11" ht="24" customHeight="1">
      <c r="A19" s="332">
        <v>210</v>
      </c>
      <c r="B19" s="321" t="s">
        <v>213</v>
      </c>
      <c r="C19" s="321" t="s">
        <v>38</v>
      </c>
      <c r="D19" s="324" t="s">
        <v>13</v>
      </c>
      <c r="E19" s="308">
        <v>85.61</v>
      </c>
      <c r="F19" s="308">
        <v>85.61</v>
      </c>
      <c r="G19" s="339"/>
      <c r="H19" s="320"/>
      <c r="I19" s="325"/>
      <c r="J19" s="320"/>
      <c r="K19" s="320"/>
    </row>
    <row r="20" spans="1:11" ht="24" customHeight="1">
      <c r="A20" s="332">
        <v>210</v>
      </c>
      <c r="B20" s="321" t="s">
        <v>213</v>
      </c>
      <c r="C20" s="321" t="s">
        <v>207</v>
      </c>
      <c r="D20" s="324" t="s">
        <v>202</v>
      </c>
      <c r="E20" s="308">
        <v>8.71</v>
      </c>
      <c r="F20" s="308">
        <v>8.71</v>
      </c>
      <c r="G20" s="339"/>
      <c r="H20" s="320"/>
      <c r="I20" s="325"/>
      <c r="J20" s="320"/>
      <c r="K20" s="320"/>
    </row>
    <row r="21" spans="1:11" ht="24" customHeight="1">
      <c r="A21" s="332">
        <v>221</v>
      </c>
      <c r="B21" s="321"/>
      <c r="C21" s="321"/>
      <c r="D21" s="324" t="s">
        <v>37</v>
      </c>
      <c r="E21" s="308">
        <v>87.89</v>
      </c>
      <c r="F21" s="308">
        <v>87.89</v>
      </c>
      <c r="G21" s="339"/>
      <c r="H21" s="320"/>
      <c r="I21" s="325"/>
      <c r="J21" s="320"/>
      <c r="K21" s="320"/>
    </row>
    <row r="22" spans="1:11" ht="24" customHeight="1">
      <c r="A22" s="332"/>
      <c r="B22" s="321" t="s">
        <v>207</v>
      </c>
      <c r="C22" s="321"/>
      <c r="D22" s="324" t="s">
        <v>15</v>
      </c>
      <c r="E22" s="308">
        <v>87.89</v>
      </c>
      <c r="F22" s="308">
        <v>87.89</v>
      </c>
      <c r="G22" s="339"/>
      <c r="H22" s="320"/>
      <c r="I22" s="325"/>
      <c r="J22" s="320"/>
      <c r="K22" s="320"/>
    </row>
    <row r="23" spans="1:11" ht="24" customHeight="1">
      <c r="A23" s="332">
        <v>221</v>
      </c>
      <c r="B23" s="321" t="s">
        <v>214</v>
      </c>
      <c r="C23" s="321" t="s">
        <v>38</v>
      </c>
      <c r="D23" s="324" t="s">
        <v>16</v>
      </c>
      <c r="E23" s="308">
        <v>87.89</v>
      </c>
      <c r="F23" s="308">
        <v>87.89</v>
      </c>
      <c r="G23" s="339"/>
      <c r="H23" s="320"/>
      <c r="I23" s="325"/>
      <c r="J23" s="320"/>
      <c r="K23" s="320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9"/>
  <sheetViews>
    <sheetView showGridLines="0" showZeros="0" zoomScalePageLayoutView="0" workbookViewId="0" topLeftCell="A11">
      <selection activeCell="C15" sqref="C15"/>
    </sheetView>
  </sheetViews>
  <sheetFormatPr defaultColWidth="9.16015625" defaultRowHeight="12.75" customHeight="1"/>
  <cols>
    <col min="1" max="1" width="11.33203125" style="177" customWidth="1"/>
    <col min="2" max="2" width="11.33203125" style="174" customWidth="1"/>
    <col min="3" max="3" width="51.66015625" style="0" customWidth="1"/>
    <col min="4" max="6" width="18.83203125" style="0" customWidth="1"/>
  </cols>
  <sheetData>
    <row r="1" spans="1:6" ht="24.75" customHeight="1">
      <c r="A1" s="244" t="s">
        <v>167</v>
      </c>
      <c r="B1" s="244"/>
      <c r="C1" s="244"/>
      <c r="D1" s="244"/>
      <c r="E1" s="244"/>
      <c r="F1" s="244"/>
    </row>
    <row r="2" spans="1:6" ht="15.75" customHeight="1">
      <c r="A2" s="176"/>
      <c r="B2" s="173"/>
      <c r="C2" s="36"/>
      <c r="D2" s="36"/>
      <c r="F2" s="59" t="s">
        <v>52</v>
      </c>
    </row>
    <row r="3" spans="1:6" s="24" customFormat="1" ht="15.75" customHeight="1">
      <c r="A3" s="245" t="s">
        <v>165</v>
      </c>
      <c r="B3" s="245"/>
      <c r="C3" s="246"/>
      <c r="D3" s="65"/>
      <c r="F3" s="59" t="s">
        <v>4</v>
      </c>
    </row>
    <row r="4" spans="1:6" s="23" customFormat="1" ht="24" customHeight="1">
      <c r="A4" s="247" t="s">
        <v>29</v>
      </c>
      <c r="B4" s="247"/>
      <c r="C4" s="216" t="s">
        <v>30</v>
      </c>
      <c r="D4" s="216" t="s">
        <v>168</v>
      </c>
      <c r="E4" s="216"/>
      <c r="F4" s="216"/>
    </row>
    <row r="5" spans="1:6" s="23" customFormat="1" ht="22.5" customHeight="1">
      <c r="A5" s="175" t="s">
        <v>31</v>
      </c>
      <c r="B5" s="165" t="s">
        <v>32</v>
      </c>
      <c r="C5" s="216"/>
      <c r="D5" s="30" t="s">
        <v>22</v>
      </c>
      <c r="E5" s="30" t="s">
        <v>53</v>
      </c>
      <c r="F5" s="30" t="s">
        <v>54</v>
      </c>
    </row>
    <row r="6" spans="1:6" s="24" customFormat="1" ht="15" customHeight="1">
      <c r="A6" s="388"/>
      <c r="B6" s="389"/>
      <c r="C6" s="387" t="s">
        <v>55</v>
      </c>
      <c r="D6" s="393">
        <f>D7+D25+D49</f>
        <v>1559.3700000000001</v>
      </c>
      <c r="E6" s="393">
        <f>E7+E25+E49</f>
        <v>1453.34</v>
      </c>
      <c r="F6" s="393">
        <f>F7+F25+F49</f>
        <v>106.03</v>
      </c>
    </row>
    <row r="7" spans="1:6" s="24" customFormat="1" ht="15" customHeight="1">
      <c r="A7" s="391" t="s">
        <v>97</v>
      </c>
      <c r="B7" s="392"/>
      <c r="C7" s="392" t="s">
        <v>25</v>
      </c>
      <c r="D7" s="394">
        <f>D8+D10+D13+D15+D17+D18+D20+D23</f>
        <v>1109.46</v>
      </c>
      <c r="E7" s="394">
        <f>E8+E10+E13+E15+E17+E18+E20+E23</f>
        <v>1109.46</v>
      </c>
      <c r="F7" s="395"/>
    </row>
    <row r="8" spans="1:6" s="24" customFormat="1" ht="15" customHeight="1">
      <c r="A8" s="391"/>
      <c r="B8" s="392" t="s">
        <v>220</v>
      </c>
      <c r="C8" s="392" t="s">
        <v>98</v>
      </c>
      <c r="D8" s="394">
        <v>468.99</v>
      </c>
      <c r="E8" s="394">
        <v>468.99</v>
      </c>
      <c r="F8" s="395"/>
    </row>
    <row r="9" spans="1:6" s="24" customFormat="1" ht="15" customHeight="1">
      <c r="A9" s="391" t="s">
        <v>36</v>
      </c>
      <c r="B9" s="392" t="s">
        <v>221</v>
      </c>
      <c r="C9" s="392" t="s">
        <v>222</v>
      </c>
      <c r="D9" s="394">
        <v>468.99</v>
      </c>
      <c r="E9" s="394">
        <v>468.99</v>
      </c>
      <c r="F9" s="395"/>
    </row>
    <row r="10" spans="1:6" s="24" customFormat="1" ht="15" customHeight="1">
      <c r="A10" s="391"/>
      <c r="B10" s="392" t="s">
        <v>223</v>
      </c>
      <c r="C10" s="392" t="s">
        <v>99</v>
      </c>
      <c r="D10" s="394">
        <v>293.31</v>
      </c>
      <c r="E10" s="394">
        <v>293.31</v>
      </c>
      <c r="F10" s="395"/>
    </row>
    <row r="11" spans="1:6" s="24" customFormat="1" ht="15" customHeight="1">
      <c r="A11" s="391" t="s">
        <v>36</v>
      </c>
      <c r="B11" s="392" t="s">
        <v>224</v>
      </c>
      <c r="C11" s="392" t="s">
        <v>225</v>
      </c>
      <c r="D11" s="394">
        <v>263.29</v>
      </c>
      <c r="E11" s="394">
        <v>263.29</v>
      </c>
      <c r="F11" s="395"/>
    </row>
    <row r="12" spans="1:6" s="24" customFormat="1" ht="15" customHeight="1">
      <c r="A12" s="391" t="s">
        <v>36</v>
      </c>
      <c r="B12" s="392" t="s">
        <v>224</v>
      </c>
      <c r="C12" s="392" t="s">
        <v>226</v>
      </c>
      <c r="D12" s="394">
        <v>30.02</v>
      </c>
      <c r="E12" s="394">
        <v>30.02</v>
      </c>
      <c r="F12" s="393"/>
    </row>
    <row r="13" spans="1:6" s="24" customFormat="1" ht="15" customHeight="1">
      <c r="A13" s="391"/>
      <c r="B13" s="392" t="s">
        <v>227</v>
      </c>
      <c r="C13" s="392" t="s">
        <v>100</v>
      </c>
      <c r="D13" s="394">
        <v>39.09</v>
      </c>
      <c r="E13" s="394">
        <v>39.09</v>
      </c>
      <c r="F13" s="393"/>
    </row>
    <row r="14" spans="1:6" s="24" customFormat="1" ht="15" customHeight="1">
      <c r="A14" s="391" t="s">
        <v>36</v>
      </c>
      <c r="B14" s="392" t="s">
        <v>228</v>
      </c>
      <c r="C14" s="392" t="s">
        <v>229</v>
      </c>
      <c r="D14" s="394">
        <v>39.09</v>
      </c>
      <c r="E14" s="394">
        <v>39.09</v>
      </c>
      <c r="F14" s="393"/>
    </row>
    <row r="15" spans="1:6" s="24" customFormat="1" ht="15" customHeight="1">
      <c r="A15" s="391"/>
      <c r="B15" s="392" t="s">
        <v>230</v>
      </c>
      <c r="C15" s="392" t="s">
        <v>231</v>
      </c>
      <c r="D15" s="394">
        <v>112.27</v>
      </c>
      <c r="E15" s="394">
        <v>112.27</v>
      </c>
      <c r="F15" s="393"/>
    </row>
    <row r="16" spans="1:6" s="24" customFormat="1" ht="15" customHeight="1">
      <c r="A16" s="391" t="s">
        <v>36</v>
      </c>
      <c r="B16" s="392" t="s">
        <v>232</v>
      </c>
      <c r="C16" s="392" t="s">
        <v>233</v>
      </c>
      <c r="D16" s="394">
        <v>112.27</v>
      </c>
      <c r="E16" s="394">
        <v>112.27</v>
      </c>
      <c r="F16" s="393"/>
    </row>
    <row r="17" spans="1:6" s="378" customFormat="1" ht="15" customHeight="1">
      <c r="A17" s="391"/>
      <c r="B17" s="392" t="s">
        <v>305</v>
      </c>
      <c r="C17" s="396" t="s">
        <v>304</v>
      </c>
      <c r="D17" s="394">
        <v>11.19</v>
      </c>
      <c r="E17" s="394">
        <v>11.19</v>
      </c>
      <c r="F17" s="393"/>
    </row>
    <row r="18" spans="1:6" s="24" customFormat="1" ht="15" customHeight="1">
      <c r="A18" s="391"/>
      <c r="B18" s="392" t="s">
        <v>234</v>
      </c>
      <c r="C18" s="392" t="s">
        <v>235</v>
      </c>
      <c r="D18" s="394">
        <v>68.82</v>
      </c>
      <c r="E18" s="394">
        <v>68.82</v>
      </c>
      <c r="F18" s="395"/>
    </row>
    <row r="19" spans="1:6" s="24" customFormat="1" ht="15" customHeight="1">
      <c r="A19" s="391" t="s">
        <v>36</v>
      </c>
      <c r="B19" s="392" t="s">
        <v>236</v>
      </c>
      <c r="C19" s="392" t="s">
        <v>237</v>
      </c>
      <c r="D19" s="394">
        <v>68.82</v>
      </c>
      <c r="E19" s="394">
        <v>68.82</v>
      </c>
      <c r="F19" s="395"/>
    </row>
    <row r="20" spans="1:6" s="24" customFormat="1" ht="15" customHeight="1">
      <c r="A20" s="391"/>
      <c r="B20" s="392" t="s">
        <v>238</v>
      </c>
      <c r="C20" s="392" t="s">
        <v>239</v>
      </c>
      <c r="D20" s="394">
        <v>27.9</v>
      </c>
      <c r="E20" s="394">
        <v>27.9</v>
      </c>
      <c r="F20" s="395"/>
    </row>
    <row r="21" spans="1:6" s="24" customFormat="1" ht="15" customHeight="1">
      <c r="A21" s="391" t="s">
        <v>36</v>
      </c>
      <c r="B21" s="392" t="s">
        <v>240</v>
      </c>
      <c r="C21" s="392" t="s">
        <v>241</v>
      </c>
      <c r="D21" s="394">
        <v>25.5</v>
      </c>
      <c r="E21" s="394">
        <v>25.5</v>
      </c>
      <c r="F21" s="395"/>
    </row>
    <row r="22" spans="1:6" ht="15" customHeight="1">
      <c r="A22" s="391" t="s">
        <v>36</v>
      </c>
      <c r="B22" s="392" t="s">
        <v>240</v>
      </c>
      <c r="C22" s="392" t="s">
        <v>242</v>
      </c>
      <c r="D22" s="394">
        <v>2.4</v>
      </c>
      <c r="E22" s="394">
        <v>2.4</v>
      </c>
      <c r="F22" s="395"/>
    </row>
    <row r="23" spans="1:6" ht="15" customHeight="1">
      <c r="A23" s="391"/>
      <c r="B23" s="392" t="s">
        <v>243</v>
      </c>
      <c r="C23" s="392" t="s">
        <v>244</v>
      </c>
      <c r="D23" s="394">
        <v>87.89</v>
      </c>
      <c r="E23" s="394">
        <v>87.89</v>
      </c>
      <c r="F23" s="390"/>
    </row>
    <row r="24" spans="1:6" ht="15" customHeight="1">
      <c r="A24" s="391" t="s">
        <v>36</v>
      </c>
      <c r="B24" s="392" t="s">
        <v>245</v>
      </c>
      <c r="C24" s="392" t="s">
        <v>246</v>
      </c>
      <c r="D24" s="394">
        <v>87.89</v>
      </c>
      <c r="E24" s="394">
        <v>87.89</v>
      </c>
      <c r="F24" s="390"/>
    </row>
    <row r="25" spans="1:6" ht="15" customHeight="1">
      <c r="A25" s="391" t="s">
        <v>56</v>
      </c>
      <c r="B25" s="392"/>
      <c r="C25" s="392" t="s">
        <v>26</v>
      </c>
      <c r="D25" s="394">
        <v>273.61</v>
      </c>
      <c r="E25" s="390">
        <v>167.58</v>
      </c>
      <c r="F25" s="390">
        <v>106.03</v>
      </c>
    </row>
    <row r="26" spans="1:6" ht="15" customHeight="1">
      <c r="A26" s="391"/>
      <c r="B26" s="392" t="s">
        <v>247</v>
      </c>
      <c r="C26" s="392" t="s">
        <v>101</v>
      </c>
      <c r="D26" s="394">
        <v>6.14</v>
      </c>
      <c r="E26" s="390"/>
      <c r="F26" s="394">
        <v>6.14</v>
      </c>
    </row>
    <row r="27" spans="1:6" ht="15" customHeight="1">
      <c r="A27" s="391" t="s">
        <v>36</v>
      </c>
      <c r="B27" s="392" t="s">
        <v>248</v>
      </c>
      <c r="C27" s="392" t="s">
        <v>249</v>
      </c>
      <c r="D27" s="394">
        <v>6.14</v>
      </c>
      <c r="E27" s="390"/>
      <c r="F27" s="394">
        <v>6.14</v>
      </c>
    </row>
    <row r="28" spans="1:6" ht="15" customHeight="1">
      <c r="A28" s="391"/>
      <c r="B28" s="392" t="s">
        <v>250</v>
      </c>
      <c r="C28" s="392" t="s">
        <v>251</v>
      </c>
      <c r="D28" s="394">
        <v>2.21</v>
      </c>
      <c r="E28" s="390"/>
      <c r="F28" s="394">
        <v>2.21</v>
      </c>
    </row>
    <row r="29" spans="1:6" ht="15" customHeight="1">
      <c r="A29" s="391" t="s">
        <v>36</v>
      </c>
      <c r="B29" s="392" t="s">
        <v>252</v>
      </c>
      <c r="C29" s="392" t="s">
        <v>253</v>
      </c>
      <c r="D29" s="394">
        <v>2.21</v>
      </c>
      <c r="E29" s="390"/>
      <c r="F29" s="394">
        <v>2.21</v>
      </c>
    </row>
    <row r="30" spans="1:6" ht="15" customHeight="1">
      <c r="A30" s="391"/>
      <c r="B30" s="392" t="s">
        <v>254</v>
      </c>
      <c r="C30" s="392" t="s">
        <v>255</v>
      </c>
      <c r="D30" s="394">
        <v>3.7</v>
      </c>
      <c r="E30" s="394">
        <v>3.7</v>
      </c>
      <c r="F30" s="390"/>
    </row>
    <row r="31" spans="1:6" ht="15" customHeight="1">
      <c r="A31" s="391" t="s">
        <v>36</v>
      </c>
      <c r="B31" s="392" t="s">
        <v>256</v>
      </c>
      <c r="C31" s="392" t="s">
        <v>257</v>
      </c>
      <c r="D31" s="394">
        <v>3.7</v>
      </c>
      <c r="E31" s="394">
        <v>3.7</v>
      </c>
      <c r="F31" s="390"/>
    </row>
    <row r="32" spans="1:6" ht="15" customHeight="1">
      <c r="A32" s="391"/>
      <c r="B32" s="392" t="s">
        <v>258</v>
      </c>
      <c r="C32" s="392" t="s">
        <v>259</v>
      </c>
      <c r="D32" s="394">
        <v>6.23</v>
      </c>
      <c r="E32" s="390"/>
      <c r="F32" s="394">
        <v>6.23</v>
      </c>
    </row>
    <row r="33" spans="1:6" ht="15" customHeight="1">
      <c r="A33" s="391" t="s">
        <v>36</v>
      </c>
      <c r="B33" s="392" t="s">
        <v>260</v>
      </c>
      <c r="C33" s="392" t="s">
        <v>261</v>
      </c>
      <c r="D33" s="394">
        <v>6.23</v>
      </c>
      <c r="E33" s="390"/>
      <c r="F33" s="394">
        <v>6.23</v>
      </c>
    </row>
    <row r="34" spans="1:6" ht="15" customHeight="1">
      <c r="A34" s="391"/>
      <c r="B34" s="392" t="s">
        <v>262</v>
      </c>
      <c r="C34" s="392" t="s">
        <v>263</v>
      </c>
      <c r="D34" s="394">
        <v>1</v>
      </c>
      <c r="E34" s="390"/>
      <c r="F34" s="394">
        <v>1</v>
      </c>
    </row>
    <row r="35" spans="1:6" ht="15" customHeight="1">
      <c r="A35" s="391" t="s">
        <v>36</v>
      </c>
      <c r="B35" s="392" t="s">
        <v>264</v>
      </c>
      <c r="C35" s="392" t="s">
        <v>265</v>
      </c>
      <c r="D35" s="394">
        <v>1</v>
      </c>
      <c r="E35" s="390"/>
      <c r="F35" s="394">
        <v>1</v>
      </c>
    </row>
    <row r="36" spans="1:6" ht="15" customHeight="1">
      <c r="A36" s="391"/>
      <c r="B36" s="392" t="s">
        <v>266</v>
      </c>
      <c r="C36" s="392" t="s">
        <v>267</v>
      </c>
      <c r="D36" s="394">
        <v>72.99</v>
      </c>
      <c r="E36" s="394">
        <v>56.49</v>
      </c>
      <c r="F36" s="394">
        <v>16.5</v>
      </c>
    </row>
    <row r="37" spans="1:6" ht="15" customHeight="1">
      <c r="A37" s="391" t="s">
        <v>36</v>
      </c>
      <c r="B37" s="392" t="s">
        <v>268</v>
      </c>
      <c r="C37" s="392" t="s">
        <v>269</v>
      </c>
      <c r="D37" s="394">
        <v>56.49</v>
      </c>
      <c r="E37" s="394">
        <v>56.49</v>
      </c>
      <c r="F37" s="390"/>
    </row>
    <row r="38" spans="1:6" ht="15" customHeight="1">
      <c r="A38" s="391" t="s">
        <v>36</v>
      </c>
      <c r="B38" s="392" t="s">
        <v>268</v>
      </c>
      <c r="C38" s="392" t="s">
        <v>270</v>
      </c>
      <c r="D38" s="394">
        <v>16.5</v>
      </c>
      <c r="E38" s="390"/>
      <c r="F38" s="394">
        <v>16.5</v>
      </c>
    </row>
    <row r="39" spans="1:6" ht="15" customHeight="1">
      <c r="A39" s="391"/>
      <c r="B39" s="392" t="s">
        <v>271</v>
      </c>
      <c r="C39" s="392" t="s">
        <v>272</v>
      </c>
      <c r="D39" s="394">
        <v>14.65</v>
      </c>
      <c r="E39" s="390"/>
      <c r="F39" s="394">
        <v>14.65</v>
      </c>
    </row>
    <row r="40" spans="1:6" ht="15" customHeight="1">
      <c r="A40" s="391" t="s">
        <v>36</v>
      </c>
      <c r="B40" s="392" t="s">
        <v>273</v>
      </c>
      <c r="C40" s="392" t="s">
        <v>274</v>
      </c>
      <c r="D40" s="394">
        <v>5.86</v>
      </c>
      <c r="E40" s="390"/>
      <c r="F40" s="394">
        <v>5.86</v>
      </c>
    </row>
    <row r="41" spans="1:6" ht="15" customHeight="1">
      <c r="A41" s="391" t="s">
        <v>36</v>
      </c>
      <c r="B41" s="392" t="s">
        <v>273</v>
      </c>
      <c r="C41" s="392" t="s">
        <v>275</v>
      </c>
      <c r="D41" s="394">
        <v>8.79</v>
      </c>
      <c r="E41" s="390"/>
      <c r="F41" s="394">
        <v>8.79</v>
      </c>
    </row>
    <row r="42" spans="1:6" ht="15" customHeight="1">
      <c r="A42" s="391"/>
      <c r="B42" s="392" t="s">
        <v>276</v>
      </c>
      <c r="C42" s="392" t="s">
        <v>277</v>
      </c>
      <c r="D42" s="394">
        <v>12</v>
      </c>
      <c r="E42" s="394">
        <v>12</v>
      </c>
      <c r="F42" s="390"/>
    </row>
    <row r="43" spans="1:6" ht="15" customHeight="1">
      <c r="A43" s="391" t="s">
        <v>36</v>
      </c>
      <c r="B43" s="392" t="s">
        <v>278</v>
      </c>
      <c r="C43" s="392" t="s">
        <v>279</v>
      </c>
      <c r="D43" s="394">
        <v>12</v>
      </c>
      <c r="E43" s="394">
        <v>12</v>
      </c>
      <c r="F43" s="390"/>
    </row>
    <row r="44" spans="1:6" ht="15" customHeight="1">
      <c r="A44" s="391"/>
      <c r="B44" s="392" t="s">
        <v>280</v>
      </c>
      <c r="C44" s="392" t="s">
        <v>281</v>
      </c>
      <c r="D44" s="394">
        <v>95.39</v>
      </c>
      <c r="E44" s="394">
        <v>95.39</v>
      </c>
      <c r="F44" s="390"/>
    </row>
    <row r="45" spans="1:6" ht="15" customHeight="1">
      <c r="A45" s="391" t="s">
        <v>36</v>
      </c>
      <c r="B45" s="392" t="s">
        <v>282</v>
      </c>
      <c r="C45" s="392" t="s">
        <v>283</v>
      </c>
      <c r="D45" s="394">
        <v>95.39</v>
      </c>
      <c r="E45" s="394">
        <v>95.39</v>
      </c>
      <c r="F45" s="390"/>
    </row>
    <row r="46" spans="1:6" ht="15" customHeight="1">
      <c r="A46" s="391"/>
      <c r="B46" s="392" t="s">
        <v>284</v>
      </c>
      <c r="C46" s="392" t="s">
        <v>102</v>
      </c>
      <c r="D46" s="394">
        <v>59.3</v>
      </c>
      <c r="E46" s="390"/>
      <c r="F46" s="394">
        <v>59.3</v>
      </c>
    </row>
    <row r="47" spans="1:6" ht="15" customHeight="1">
      <c r="A47" s="391" t="s">
        <v>36</v>
      </c>
      <c r="B47" s="392" t="s">
        <v>285</v>
      </c>
      <c r="C47" s="392" t="s">
        <v>286</v>
      </c>
      <c r="D47" s="394">
        <v>13.81</v>
      </c>
      <c r="E47" s="390"/>
      <c r="F47" s="394">
        <v>13.81</v>
      </c>
    </row>
    <row r="48" spans="1:6" ht="15" customHeight="1">
      <c r="A48" s="391" t="s">
        <v>36</v>
      </c>
      <c r="B48" s="392" t="s">
        <v>285</v>
      </c>
      <c r="C48" s="392" t="s">
        <v>287</v>
      </c>
      <c r="D48" s="394">
        <v>45.49</v>
      </c>
      <c r="E48" s="390"/>
      <c r="F48" s="394">
        <v>45.49</v>
      </c>
    </row>
    <row r="49" spans="1:6" ht="15" customHeight="1">
      <c r="A49" s="391" t="s">
        <v>57</v>
      </c>
      <c r="B49" s="392"/>
      <c r="C49" s="392" t="s">
        <v>27</v>
      </c>
      <c r="D49" s="394">
        <v>176.3</v>
      </c>
      <c r="E49" s="394">
        <v>176.3</v>
      </c>
      <c r="F49" s="390"/>
    </row>
    <row r="50" spans="1:6" ht="15" customHeight="1">
      <c r="A50" s="391"/>
      <c r="B50" s="392" t="s">
        <v>288</v>
      </c>
      <c r="C50" s="392" t="s">
        <v>103</v>
      </c>
      <c r="D50" s="394">
        <v>141.14</v>
      </c>
      <c r="E50" s="394">
        <v>141.14</v>
      </c>
      <c r="F50" s="390"/>
    </row>
    <row r="51" spans="1:6" ht="15" customHeight="1">
      <c r="A51" s="391" t="s">
        <v>36</v>
      </c>
      <c r="B51" s="392" t="s">
        <v>289</v>
      </c>
      <c r="C51" s="392" t="s">
        <v>290</v>
      </c>
      <c r="D51" s="394">
        <v>86.63</v>
      </c>
      <c r="E51" s="394">
        <v>86.63</v>
      </c>
      <c r="F51" s="390"/>
    </row>
    <row r="52" spans="1:6" ht="15" customHeight="1">
      <c r="A52" s="391" t="s">
        <v>36</v>
      </c>
      <c r="B52" s="392" t="s">
        <v>289</v>
      </c>
      <c r="C52" s="392" t="s">
        <v>291</v>
      </c>
      <c r="D52" s="394">
        <v>54.51</v>
      </c>
      <c r="E52" s="394">
        <v>54.51</v>
      </c>
      <c r="F52" s="390"/>
    </row>
    <row r="53" spans="1:6" ht="15" customHeight="1">
      <c r="A53" s="391"/>
      <c r="B53" s="392" t="s">
        <v>292</v>
      </c>
      <c r="C53" s="392" t="s">
        <v>104</v>
      </c>
      <c r="D53" s="394">
        <v>32.5</v>
      </c>
      <c r="E53" s="394">
        <v>32.5</v>
      </c>
      <c r="F53" s="390"/>
    </row>
    <row r="54" spans="1:6" ht="15" customHeight="1">
      <c r="A54" s="391" t="s">
        <v>36</v>
      </c>
      <c r="B54" s="392" t="s">
        <v>293</v>
      </c>
      <c r="C54" s="392" t="s">
        <v>294</v>
      </c>
      <c r="D54" s="394">
        <v>32.5</v>
      </c>
      <c r="E54" s="394">
        <v>32.5</v>
      </c>
      <c r="F54" s="390"/>
    </row>
    <row r="55" spans="1:6" ht="15" customHeight="1">
      <c r="A55" s="391"/>
      <c r="B55" s="392" t="s">
        <v>295</v>
      </c>
      <c r="C55" s="392" t="s">
        <v>296</v>
      </c>
      <c r="D55" s="394">
        <v>2.45</v>
      </c>
      <c r="E55" s="394">
        <v>2.45</v>
      </c>
      <c r="F55" s="390"/>
    </row>
    <row r="56" spans="1:6" ht="15" customHeight="1">
      <c r="A56" s="391" t="s">
        <v>36</v>
      </c>
      <c r="B56" s="392" t="s">
        <v>297</v>
      </c>
      <c r="C56" s="392" t="s">
        <v>298</v>
      </c>
      <c r="D56" s="394">
        <v>2.36</v>
      </c>
      <c r="E56" s="394">
        <v>2.36</v>
      </c>
      <c r="F56" s="390"/>
    </row>
    <row r="57" spans="1:6" ht="15" customHeight="1">
      <c r="A57" s="391" t="s">
        <v>36</v>
      </c>
      <c r="B57" s="392" t="s">
        <v>297</v>
      </c>
      <c r="C57" s="392" t="s">
        <v>299</v>
      </c>
      <c r="D57" s="394">
        <v>0.09</v>
      </c>
      <c r="E57" s="394">
        <v>0.09</v>
      </c>
      <c r="F57" s="390"/>
    </row>
    <row r="58" spans="1:6" ht="15" customHeight="1">
      <c r="A58" s="391"/>
      <c r="B58" s="392" t="s">
        <v>300</v>
      </c>
      <c r="C58" s="392" t="s">
        <v>301</v>
      </c>
      <c r="D58" s="394">
        <v>0.21</v>
      </c>
      <c r="E58" s="394">
        <v>0.21</v>
      </c>
      <c r="F58" s="390"/>
    </row>
    <row r="59" spans="1:6" ht="15" customHeight="1">
      <c r="A59" s="391" t="s">
        <v>36</v>
      </c>
      <c r="B59" s="392" t="s">
        <v>302</v>
      </c>
      <c r="C59" s="392" t="s">
        <v>303</v>
      </c>
      <c r="D59" s="394">
        <v>0.21</v>
      </c>
      <c r="E59" s="394">
        <v>0.21</v>
      </c>
      <c r="F59" s="390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2" sqref="E1:E16384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1" customFormat="1" ht="27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24" customFormat="1" ht="17.25" customHeight="1">
      <c r="A2" s="62"/>
      <c r="B2" s="63"/>
      <c r="C2" s="63"/>
      <c r="D2" s="63"/>
      <c r="E2" s="63"/>
      <c r="F2" s="63"/>
      <c r="G2" s="63"/>
      <c r="H2" s="63"/>
      <c r="K2" s="64" t="s">
        <v>58</v>
      </c>
    </row>
    <row r="3" spans="1:11" ht="18.75" customHeight="1">
      <c r="A3" s="245" t="s">
        <v>165</v>
      </c>
      <c r="B3" s="245"/>
      <c r="C3" s="246"/>
      <c r="D3" s="54"/>
      <c r="E3" s="54"/>
      <c r="F3" s="54"/>
      <c r="G3" s="54"/>
      <c r="H3" s="54"/>
      <c r="K3" s="185" t="s">
        <v>170</v>
      </c>
    </row>
    <row r="4" spans="1:11" s="9" customFormat="1" ht="27" customHeight="1">
      <c r="A4" s="219" t="s">
        <v>19</v>
      </c>
      <c r="B4" s="219" t="s">
        <v>29</v>
      </c>
      <c r="C4" s="219"/>
      <c r="D4" s="219"/>
      <c r="E4" s="216" t="s">
        <v>30</v>
      </c>
      <c r="F4" s="216" t="s">
        <v>45</v>
      </c>
      <c r="G4" s="216"/>
      <c r="H4" s="216"/>
      <c r="I4" s="216"/>
      <c r="J4" s="216"/>
      <c r="K4" s="216"/>
    </row>
    <row r="5" spans="1:11" s="9" customFormat="1" ht="36.75" customHeight="1">
      <c r="A5" s="219"/>
      <c r="B5" s="31" t="s">
        <v>31</v>
      </c>
      <c r="C5" s="31" t="s">
        <v>32</v>
      </c>
      <c r="D5" s="30" t="s">
        <v>33</v>
      </c>
      <c r="E5" s="216"/>
      <c r="F5" s="30" t="s">
        <v>22</v>
      </c>
      <c r="G5" s="18" t="s">
        <v>47</v>
      </c>
      <c r="H5" s="18" t="s">
        <v>48</v>
      </c>
      <c r="I5" s="18" t="s">
        <v>49</v>
      </c>
      <c r="J5" s="18" t="s">
        <v>138</v>
      </c>
      <c r="K5" s="18" t="s">
        <v>50</v>
      </c>
    </row>
    <row r="6" spans="1:11" s="169" customFormat="1" ht="12.75" customHeight="1">
      <c r="A6" s="167"/>
      <c r="B6" s="178"/>
      <c r="C6" s="178"/>
      <c r="D6" s="167"/>
      <c r="E6" s="180" t="s">
        <v>22</v>
      </c>
      <c r="F6" s="179"/>
      <c r="G6" s="179"/>
      <c r="H6" s="179"/>
      <c r="I6" s="179"/>
      <c r="J6" s="167"/>
      <c r="K6" s="167"/>
    </row>
    <row r="7" spans="1:11" s="169" customFormat="1" ht="12.75" customHeight="1">
      <c r="A7" s="188" t="s">
        <v>141</v>
      </c>
      <c r="B7" s="178"/>
      <c r="C7" s="178"/>
      <c r="D7" s="167"/>
      <c r="E7" s="180" t="s">
        <v>105</v>
      </c>
      <c r="F7" s="179"/>
      <c r="G7" s="179"/>
      <c r="H7" s="179"/>
      <c r="I7" s="179"/>
      <c r="J7" s="167"/>
      <c r="K7" s="167"/>
    </row>
    <row r="8" spans="1:11" s="169" customFormat="1" ht="12.75" customHeight="1">
      <c r="A8" s="178"/>
      <c r="B8" s="71" t="s">
        <v>96</v>
      </c>
      <c r="C8" s="71"/>
      <c r="D8" s="71"/>
      <c r="E8" s="72" t="s">
        <v>94</v>
      </c>
      <c r="F8" s="182"/>
      <c r="G8" s="182"/>
      <c r="H8" s="179"/>
      <c r="I8" s="179"/>
      <c r="J8" s="167"/>
      <c r="K8" s="167"/>
    </row>
    <row r="9" spans="1:11" s="169" customFormat="1" ht="12.75" customHeight="1">
      <c r="A9" s="178"/>
      <c r="B9" s="71"/>
      <c r="C9" s="71" t="s">
        <v>38</v>
      </c>
      <c r="D9" s="71"/>
      <c r="E9" s="72" t="s">
        <v>95</v>
      </c>
      <c r="F9" s="182"/>
      <c r="G9" s="182"/>
      <c r="H9" s="179"/>
      <c r="I9" s="179"/>
      <c r="J9" s="167"/>
      <c r="K9" s="167"/>
    </row>
    <row r="10" spans="1:11" ht="12.75" customHeight="1">
      <c r="A10" s="168"/>
      <c r="B10" s="71" t="s">
        <v>36</v>
      </c>
      <c r="C10" s="71" t="s">
        <v>36</v>
      </c>
      <c r="D10" s="71" t="s">
        <v>38</v>
      </c>
      <c r="E10" s="72" t="s">
        <v>14</v>
      </c>
      <c r="F10" s="181"/>
      <c r="G10" s="181"/>
      <c r="H10" s="168"/>
      <c r="I10" s="168"/>
      <c r="J10" s="168"/>
      <c r="K10" s="168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N26" sqref="N26"/>
    </sheetView>
  </sheetViews>
  <sheetFormatPr defaultColWidth="9.33203125" defaultRowHeight="11.25"/>
  <cols>
    <col min="1" max="1" width="24.16015625" style="24" customWidth="1"/>
    <col min="2" max="4" width="7.16015625" style="24" customWidth="1"/>
    <col min="5" max="5" width="19" style="24" customWidth="1"/>
    <col min="6" max="10" width="14.33203125" style="24" customWidth="1"/>
    <col min="11" max="16384" width="9.33203125" style="24" customWidth="1"/>
  </cols>
  <sheetData>
    <row r="1" spans="1:11" ht="35.25" customHeight="1">
      <c r="A1" s="235" t="s">
        <v>171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ht="15.75" customHeight="1">
      <c r="K2" s="59"/>
    </row>
    <row r="3" spans="1:11" ht="22.5" customHeight="1">
      <c r="A3" s="245" t="s">
        <v>165</v>
      </c>
      <c r="B3" s="245"/>
      <c r="C3" s="246"/>
      <c r="D3" s="54"/>
      <c r="E3" s="54"/>
      <c r="F3" s="54"/>
      <c r="G3" s="54"/>
      <c r="H3" s="54"/>
      <c r="K3" s="185"/>
    </row>
    <row r="4" spans="1:11" s="23" customFormat="1" ht="24" customHeight="1">
      <c r="A4" s="219" t="s">
        <v>19</v>
      </c>
      <c r="B4" s="219" t="s">
        <v>29</v>
      </c>
      <c r="C4" s="219"/>
      <c r="D4" s="219"/>
      <c r="E4" s="216" t="s">
        <v>30</v>
      </c>
      <c r="F4" s="216" t="s">
        <v>45</v>
      </c>
      <c r="G4" s="216"/>
      <c r="H4" s="216"/>
      <c r="I4" s="216"/>
      <c r="J4" s="216"/>
      <c r="K4" s="216"/>
    </row>
    <row r="5" spans="1:11" s="23" customFormat="1" ht="40.5" customHeight="1">
      <c r="A5" s="219"/>
      <c r="B5" s="31" t="s">
        <v>31</v>
      </c>
      <c r="C5" s="31" t="s">
        <v>32</v>
      </c>
      <c r="D5" s="30" t="s">
        <v>33</v>
      </c>
      <c r="E5" s="216"/>
      <c r="F5" s="30" t="s">
        <v>22</v>
      </c>
      <c r="G5" s="18" t="s">
        <v>47</v>
      </c>
      <c r="H5" s="18" t="s">
        <v>48</v>
      </c>
      <c r="I5" s="18" t="s">
        <v>49</v>
      </c>
      <c r="J5" s="18" t="s">
        <v>138</v>
      </c>
      <c r="K5" s="18" t="s">
        <v>50</v>
      </c>
    </row>
    <row r="6" spans="1:11" s="23" customFormat="1" ht="23.25" customHeight="1">
      <c r="A6" s="55"/>
      <c r="B6" s="56"/>
      <c r="C6" s="56"/>
      <c r="D6" s="56"/>
      <c r="E6" s="57" t="s">
        <v>22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60"/>
    </row>
    <row r="7" spans="1:11" ht="19.5" customHeight="1">
      <c r="A7" s="40"/>
      <c r="B7" s="21"/>
      <c r="C7" s="21"/>
      <c r="D7" s="21"/>
      <c r="E7" s="39"/>
      <c r="F7" s="48">
        <f>SUM(G7:J7)</f>
        <v>0</v>
      </c>
      <c r="G7" s="48"/>
      <c r="H7" s="48"/>
      <c r="I7" s="48"/>
      <c r="J7" s="48"/>
      <c r="K7" s="35"/>
    </row>
    <row r="8" spans="1:11" ht="19.5" customHeight="1">
      <c r="A8" s="40"/>
      <c r="B8" s="21"/>
      <c r="C8" s="21"/>
      <c r="D8" s="21"/>
      <c r="E8" s="39"/>
      <c r="F8" s="48">
        <f>SUM(G8:J8)</f>
        <v>0</v>
      </c>
      <c r="G8" s="48"/>
      <c r="H8" s="48"/>
      <c r="I8" s="48"/>
      <c r="J8" s="48"/>
      <c r="K8" s="35"/>
    </row>
    <row r="9" spans="1:11" ht="19.5" customHeight="1">
      <c r="A9" s="40"/>
      <c r="B9" s="21"/>
      <c r="C9" s="21"/>
      <c r="D9" s="21"/>
      <c r="E9" s="39"/>
      <c r="F9" s="48">
        <f>SUM(G9:J9)</f>
        <v>0</v>
      </c>
      <c r="G9" s="48"/>
      <c r="H9" s="48"/>
      <c r="I9" s="48"/>
      <c r="J9" s="48"/>
      <c r="K9" s="35"/>
    </row>
    <row r="10" spans="1:11" ht="19.5" customHeight="1">
      <c r="A10" s="52"/>
      <c r="B10" s="21"/>
      <c r="C10" s="21"/>
      <c r="D10" s="21"/>
      <c r="E10" s="39"/>
      <c r="F10" s="48"/>
      <c r="G10" s="48"/>
      <c r="H10" s="48"/>
      <c r="I10" s="48"/>
      <c r="J10" s="48"/>
      <c r="K10" s="35"/>
    </row>
    <row r="11" spans="1:10" ht="15" customHeight="1">
      <c r="A11" s="134"/>
      <c r="B11" s="34"/>
      <c r="C11" s="34"/>
      <c r="D11" s="34"/>
      <c r="E11" s="34"/>
      <c r="F11" s="34"/>
      <c r="G11" s="34"/>
      <c r="H11" s="34"/>
      <c r="I11" s="34"/>
      <c r="J11" s="34"/>
    </row>
    <row r="12" ht="12">
      <c r="E12" s="34"/>
    </row>
    <row r="16" ht="12">
      <c r="G16" s="34"/>
    </row>
    <row r="17" ht="12">
      <c r="C17" s="34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:K1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1" width="11.33203125" style="24" customWidth="1"/>
    <col min="12" max="16384" width="9.16015625" style="24" customWidth="1"/>
  </cols>
  <sheetData>
    <row r="1" spans="1:11" ht="35.25" customHeight="1">
      <c r="A1" s="235" t="s">
        <v>172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ht="15.75" customHeight="1">
      <c r="K2" s="59"/>
    </row>
    <row r="3" spans="1:11" ht="12">
      <c r="A3" s="245" t="s">
        <v>160</v>
      </c>
      <c r="B3" s="245"/>
      <c r="C3" s="246"/>
      <c r="D3" s="54"/>
      <c r="E3" s="54"/>
      <c r="F3" s="54"/>
      <c r="G3" s="54"/>
      <c r="H3" s="54"/>
      <c r="K3" s="185"/>
    </row>
    <row r="4" spans="1:11" s="23" customFormat="1" ht="24" customHeight="1">
      <c r="A4" s="219" t="s">
        <v>19</v>
      </c>
      <c r="B4" s="219" t="s">
        <v>29</v>
      </c>
      <c r="C4" s="219"/>
      <c r="D4" s="219"/>
      <c r="E4" s="216" t="s">
        <v>30</v>
      </c>
      <c r="F4" s="216" t="s">
        <v>45</v>
      </c>
      <c r="G4" s="216"/>
      <c r="H4" s="216"/>
      <c r="I4" s="216"/>
      <c r="J4" s="216"/>
      <c r="K4" s="216"/>
    </row>
    <row r="5" spans="1:11" s="23" customFormat="1" ht="40.5" customHeight="1">
      <c r="A5" s="219"/>
      <c r="B5" s="31" t="s">
        <v>31</v>
      </c>
      <c r="C5" s="31" t="s">
        <v>32</v>
      </c>
      <c r="D5" s="30" t="s">
        <v>33</v>
      </c>
      <c r="E5" s="216"/>
      <c r="F5" s="30" t="s">
        <v>22</v>
      </c>
      <c r="G5" s="18" t="s">
        <v>47</v>
      </c>
      <c r="H5" s="18" t="s">
        <v>48</v>
      </c>
      <c r="I5" s="18" t="s">
        <v>49</v>
      </c>
      <c r="J5" s="18" t="s">
        <v>138</v>
      </c>
      <c r="K5" s="18" t="s">
        <v>50</v>
      </c>
    </row>
    <row r="6" spans="1:11" s="23" customFormat="1" ht="23.25" customHeight="1">
      <c r="A6" s="55"/>
      <c r="B6" s="56"/>
      <c r="C6" s="56"/>
      <c r="D6" s="56"/>
      <c r="E6" s="57" t="s">
        <v>22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60"/>
    </row>
    <row r="7" spans="1:11" ht="12">
      <c r="A7" s="40"/>
      <c r="B7" s="21"/>
      <c r="C7" s="21"/>
      <c r="D7" s="21"/>
      <c r="E7" s="39"/>
      <c r="F7" s="48">
        <f>SUM(G7:J7)</f>
        <v>0</v>
      </c>
      <c r="G7" s="48"/>
      <c r="H7" s="48"/>
      <c r="I7" s="48"/>
      <c r="J7" s="48"/>
      <c r="K7" s="35"/>
    </row>
    <row r="8" spans="1:11" ht="12">
      <c r="A8" s="40"/>
      <c r="B8" s="21"/>
      <c r="C8" s="21"/>
      <c r="D8" s="21"/>
      <c r="E8" s="39"/>
      <c r="F8" s="48">
        <f>SUM(G8:J8)</f>
        <v>0</v>
      </c>
      <c r="G8" s="48"/>
      <c r="H8" s="48"/>
      <c r="I8" s="48"/>
      <c r="J8" s="48"/>
      <c r="K8" s="35"/>
    </row>
    <row r="9" spans="1:11" ht="12">
      <c r="A9" s="40"/>
      <c r="B9" s="21"/>
      <c r="C9" s="21"/>
      <c r="D9" s="21"/>
      <c r="E9" s="39"/>
      <c r="F9" s="48">
        <f>SUM(G9:J9)</f>
        <v>0</v>
      </c>
      <c r="G9" s="48"/>
      <c r="H9" s="48"/>
      <c r="I9" s="48"/>
      <c r="J9" s="48"/>
      <c r="K9" s="35"/>
    </row>
    <row r="10" spans="1:11" ht="12">
      <c r="A10" s="52"/>
      <c r="B10" s="21"/>
      <c r="C10" s="21"/>
      <c r="D10" s="21"/>
      <c r="E10" s="39"/>
      <c r="F10" s="48"/>
      <c r="G10" s="48"/>
      <c r="H10" s="48"/>
      <c r="I10" s="48"/>
      <c r="J10" s="48"/>
      <c r="K10" s="35"/>
    </row>
    <row r="11" spans="1:11" ht="14.2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</row>
    <row r="12" ht="12">
      <c r="E12" s="34"/>
    </row>
    <row r="16" ht="12">
      <c r="G16" s="34"/>
    </row>
    <row r="17" ht="12">
      <c r="C17" s="34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zoomScalePageLayoutView="0" workbookViewId="0" topLeftCell="A1">
      <selection activeCell="B4" sqref="B4:B6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13" width="7.83203125" style="0" customWidth="1"/>
  </cols>
  <sheetData>
    <row r="1" spans="1:13" ht="36.75" customHeight="1">
      <c r="A1" s="217" t="s">
        <v>173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4"/>
      <c r="M2" s="26" t="s">
        <v>59</v>
      </c>
    </row>
    <row r="3" spans="1:13" ht="21" customHeight="1">
      <c r="A3" s="245" t="s">
        <v>165</v>
      </c>
      <c r="B3" s="245"/>
      <c r="C3" s="246"/>
      <c r="D3" s="24"/>
      <c r="E3" s="24"/>
      <c r="F3" s="24"/>
      <c r="G3" s="24"/>
      <c r="H3" s="24"/>
      <c r="I3" s="24"/>
      <c r="K3" s="24"/>
      <c r="M3" s="53" t="s">
        <v>4</v>
      </c>
    </row>
    <row r="4" spans="1:13" s="9" customFormat="1" ht="29.25" customHeight="1">
      <c r="A4" s="236" t="s">
        <v>19</v>
      </c>
      <c r="B4" s="220" t="s">
        <v>60</v>
      </c>
      <c r="C4" s="220" t="s">
        <v>61</v>
      </c>
      <c r="D4" s="210" t="s">
        <v>177</v>
      </c>
      <c r="E4" s="210"/>
      <c r="F4" s="210"/>
      <c r="G4" s="210"/>
      <c r="H4" s="210"/>
      <c r="I4" s="210"/>
      <c r="J4" s="210"/>
      <c r="K4" s="210"/>
      <c r="L4" s="210"/>
      <c r="M4" s="210"/>
    </row>
    <row r="5" spans="1:13" s="9" customFormat="1" ht="41.25" customHeight="1">
      <c r="A5" s="237"/>
      <c r="B5" s="249"/>
      <c r="C5" s="249"/>
      <c r="D5" s="220" t="s">
        <v>22</v>
      </c>
      <c r="E5" s="210" t="s">
        <v>9</v>
      </c>
      <c r="F5" s="210"/>
      <c r="G5" s="210" t="s">
        <v>89</v>
      </c>
      <c r="H5" s="210" t="s">
        <v>166</v>
      </c>
      <c r="I5" s="210" t="s">
        <v>91</v>
      </c>
      <c r="J5" s="210" t="s">
        <v>156</v>
      </c>
      <c r="K5" s="210" t="s">
        <v>157</v>
      </c>
      <c r="L5" s="210"/>
      <c r="M5" s="210" t="s">
        <v>175</v>
      </c>
    </row>
    <row r="6" spans="1:13" s="9" customFormat="1" ht="105.75" customHeight="1">
      <c r="A6" s="238"/>
      <c r="B6" s="221"/>
      <c r="C6" s="221"/>
      <c r="D6" s="221"/>
      <c r="E6" s="18" t="s">
        <v>105</v>
      </c>
      <c r="F6" s="18" t="s">
        <v>154</v>
      </c>
      <c r="G6" s="210"/>
      <c r="H6" s="210"/>
      <c r="I6" s="210"/>
      <c r="J6" s="210"/>
      <c r="K6" s="18" t="s">
        <v>174</v>
      </c>
      <c r="L6" s="41" t="s">
        <v>154</v>
      </c>
      <c r="M6" s="210"/>
    </row>
    <row r="7" spans="1:13" ht="36.75" customHeight="1">
      <c r="A7" s="183" t="s">
        <v>22</v>
      </c>
      <c r="B7" s="46"/>
      <c r="C7" s="380" t="s">
        <v>62</v>
      </c>
      <c r="D7" s="370">
        <f>D8+D9</f>
        <v>92.72</v>
      </c>
      <c r="E7" s="370">
        <f>E8+E9</f>
        <v>92.72</v>
      </c>
      <c r="F7" s="372"/>
      <c r="G7" s="372"/>
      <c r="H7" s="372"/>
      <c r="I7" s="372"/>
      <c r="J7" s="372"/>
      <c r="K7" s="381"/>
      <c r="L7" s="379"/>
      <c r="M7" s="379"/>
    </row>
    <row r="8" spans="1:13" s="68" customFormat="1" ht="102.75" customHeight="1">
      <c r="A8" s="403" t="s">
        <v>306</v>
      </c>
      <c r="B8" s="409" t="s">
        <v>307</v>
      </c>
      <c r="C8" s="407" t="s">
        <v>308</v>
      </c>
      <c r="D8" s="408">
        <v>84.72</v>
      </c>
      <c r="E8" s="408">
        <v>84.72</v>
      </c>
      <c r="F8" s="404"/>
      <c r="G8" s="404"/>
      <c r="H8" s="404"/>
      <c r="I8" s="404"/>
      <c r="J8" s="404"/>
      <c r="K8" s="401"/>
      <c r="L8" s="406"/>
      <c r="M8" s="406"/>
    </row>
    <row r="9" spans="1:13" ht="102.75" customHeight="1">
      <c r="A9" s="403" t="s">
        <v>306</v>
      </c>
      <c r="B9" s="409" t="s">
        <v>309</v>
      </c>
      <c r="C9" s="407" t="s">
        <v>310</v>
      </c>
      <c r="D9" s="408">
        <v>8</v>
      </c>
      <c r="E9" s="408">
        <v>8</v>
      </c>
      <c r="F9" s="401"/>
      <c r="G9" s="401"/>
      <c r="H9" s="401"/>
      <c r="I9" s="401"/>
      <c r="J9" s="401"/>
      <c r="K9" s="402"/>
      <c r="L9" s="405"/>
      <c r="M9" s="405"/>
    </row>
    <row r="10" spans="1:13" ht="12.7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</sheetData>
  <sheetProtection/>
  <mergeCells count="15">
    <mergeCell ref="A1:M1"/>
    <mergeCell ref="D4:M4"/>
    <mergeCell ref="E5:F5"/>
    <mergeCell ref="D5:D6"/>
    <mergeCell ref="G5:G6"/>
    <mergeCell ref="H5:H6"/>
    <mergeCell ref="A3:C3"/>
    <mergeCell ref="A10:M10"/>
    <mergeCell ref="A4:A6"/>
    <mergeCell ref="B4:B6"/>
    <mergeCell ref="C4:C6"/>
    <mergeCell ref="M5:M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F4" sqref="F4:O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244" t="s">
        <v>176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O2" s="44" t="s">
        <v>63</v>
      </c>
    </row>
    <row r="3" spans="1:15" ht="15.75" customHeight="1">
      <c r="A3" s="245" t="s">
        <v>165</v>
      </c>
      <c r="B3" s="245"/>
      <c r="C3" s="246"/>
      <c r="O3" s="45" t="s">
        <v>4</v>
      </c>
    </row>
    <row r="4" spans="1:15" s="9" customFormat="1" ht="26.25" customHeight="1">
      <c r="A4" s="251" t="s">
        <v>19</v>
      </c>
      <c r="B4" s="251" t="s">
        <v>64</v>
      </c>
      <c r="C4" s="251" t="s">
        <v>65</v>
      </c>
      <c r="D4" s="251" t="s">
        <v>66</v>
      </c>
      <c r="E4" s="251" t="s">
        <v>67</v>
      </c>
      <c r="F4" s="250" t="s">
        <v>151</v>
      </c>
      <c r="G4" s="250"/>
      <c r="H4" s="250"/>
      <c r="I4" s="250"/>
      <c r="J4" s="250"/>
      <c r="K4" s="250"/>
      <c r="L4" s="250"/>
      <c r="M4" s="250"/>
      <c r="N4" s="250"/>
      <c r="O4" s="250"/>
    </row>
    <row r="5" spans="1:15" s="9" customFormat="1" ht="40.5" customHeight="1">
      <c r="A5" s="252"/>
      <c r="B5" s="252"/>
      <c r="C5" s="252"/>
      <c r="D5" s="252"/>
      <c r="E5" s="252"/>
      <c r="F5" s="254" t="s">
        <v>22</v>
      </c>
      <c r="G5" s="210" t="s">
        <v>9</v>
      </c>
      <c r="H5" s="210"/>
      <c r="I5" s="210" t="s">
        <v>89</v>
      </c>
      <c r="J5" s="210" t="s">
        <v>166</v>
      </c>
      <c r="K5" s="210" t="s">
        <v>91</v>
      </c>
      <c r="L5" s="210" t="s">
        <v>156</v>
      </c>
      <c r="M5" s="210" t="s">
        <v>157</v>
      </c>
      <c r="N5" s="210"/>
      <c r="O5" s="210" t="s">
        <v>175</v>
      </c>
    </row>
    <row r="6" spans="1:15" s="9" customFormat="1" ht="48" customHeight="1">
      <c r="A6" s="253"/>
      <c r="B6" s="253"/>
      <c r="C6" s="253"/>
      <c r="D6" s="253"/>
      <c r="E6" s="253">
        <f>SUM(E7:E15)</f>
        <v>0</v>
      </c>
      <c r="F6" s="255"/>
      <c r="G6" s="18" t="s">
        <v>105</v>
      </c>
      <c r="H6" s="18" t="s">
        <v>154</v>
      </c>
      <c r="I6" s="210"/>
      <c r="J6" s="210"/>
      <c r="K6" s="210"/>
      <c r="L6" s="210"/>
      <c r="M6" s="18" t="s">
        <v>105</v>
      </c>
      <c r="N6" s="41" t="s">
        <v>154</v>
      </c>
      <c r="O6" s="210"/>
    </row>
    <row r="7" spans="1:15" s="9" customFormat="1" ht="33" customHeight="1">
      <c r="A7" s="38" t="s">
        <v>22</v>
      </c>
      <c r="B7" s="22"/>
      <c r="C7" s="46"/>
      <c r="D7" s="46" t="s">
        <v>62</v>
      </c>
      <c r="E7" s="47">
        <f>SUM(E8:E16)</f>
        <v>0</v>
      </c>
      <c r="F7" s="48"/>
      <c r="G7" s="42"/>
      <c r="H7" s="49"/>
      <c r="I7" s="49"/>
      <c r="J7" s="49"/>
      <c r="K7" s="49"/>
      <c r="L7" s="49"/>
      <c r="M7" s="50"/>
      <c r="N7" s="50"/>
      <c r="O7" s="50"/>
    </row>
    <row r="8" spans="1:15" s="9" customFormat="1" ht="21.75" customHeight="1">
      <c r="A8" s="46"/>
      <c r="B8" s="22"/>
      <c r="C8" s="46"/>
      <c r="D8" s="46"/>
      <c r="E8" s="47"/>
      <c r="F8" s="48"/>
      <c r="G8" s="42"/>
      <c r="H8" s="49"/>
      <c r="I8" s="49"/>
      <c r="J8" s="49"/>
      <c r="K8" s="49"/>
      <c r="L8" s="49"/>
      <c r="M8" s="50"/>
      <c r="N8" s="50"/>
      <c r="O8" s="50"/>
    </row>
    <row r="9" spans="1:15" s="9" customFormat="1" ht="21.75" customHeight="1">
      <c r="A9" s="46"/>
      <c r="B9" s="22"/>
      <c r="C9" s="46"/>
      <c r="D9" s="46"/>
      <c r="E9" s="47"/>
      <c r="F9" s="48"/>
      <c r="G9" s="42"/>
      <c r="H9" s="49"/>
      <c r="I9" s="49"/>
      <c r="J9" s="49"/>
      <c r="K9" s="49"/>
      <c r="L9" s="49"/>
      <c r="M9" s="50"/>
      <c r="N9" s="50"/>
      <c r="O9" s="50"/>
    </row>
    <row r="10" spans="1:15" s="9" customFormat="1" ht="21.75" customHeight="1">
      <c r="A10" s="46"/>
      <c r="B10" s="22"/>
      <c r="C10" s="46"/>
      <c r="D10" s="46"/>
      <c r="E10" s="47"/>
      <c r="F10" s="48"/>
      <c r="G10" s="42"/>
      <c r="H10" s="49"/>
      <c r="I10" s="49"/>
      <c r="J10" s="49"/>
      <c r="K10" s="49"/>
      <c r="L10" s="49"/>
      <c r="M10" s="50"/>
      <c r="N10" s="50"/>
      <c r="O10" s="50"/>
    </row>
    <row r="11" spans="1:15" s="9" customFormat="1" ht="21.75" customHeight="1">
      <c r="A11" s="46"/>
      <c r="B11" s="22"/>
      <c r="C11" s="46"/>
      <c r="D11" s="46"/>
      <c r="E11" s="47"/>
      <c r="F11" s="48"/>
      <c r="G11" s="42"/>
      <c r="H11" s="49"/>
      <c r="I11" s="49"/>
      <c r="J11" s="49"/>
      <c r="K11" s="49"/>
      <c r="L11" s="49"/>
      <c r="M11" s="50"/>
      <c r="N11" s="50"/>
      <c r="O11" s="50"/>
    </row>
    <row r="12" spans="1:15" s="9" customFormat="1" ht="21.75" customHeight="1">
      <c r="A12" s="46"/>
      <c r="B12" s="22"/>
      <c r="C12" s="46"/>
      <c r="D12" s="46"/>
      <c r="E12" s="47"/>
      <c r="F12" s="48"/>
      <c r="G12" s="42"/>
      <c r="H12" s="49"/>
      <c r="I12" s="49"/>
      <c r="J12" s="49"/>
      <c r="K12" s="49"/>
      <c r="L12" s="49"/>
      <c r="M12" s="50"/>
      <c r="N12" s="50"/>
      <c r="O12" s="50"/>
    </row>
    <row r="13" spans="1:15" s="9" customFormat="1" ht="21.75" customHeight="1">
      <c r="A13" s="46"/>
      <c r="B13" s="22"/>
      <c r="C13" s="46"/>
      <c r="D13" s="46"/>
      <c r="E13" s="47"/>
      <c r="F13" s="48"/>
      <c r="G13" s="42"/>
      <c r="H13" s="49"/>
      <c r="I13" s="49"/>
      <c r="J13" s="49"/>
      <c r="K13" s="49"/>
      <c r="L13" s="49"/>
      <c r="M13" s="50"/>
      <c r="N13" s="50"/>
      <c r="O13" s="50"/>
    </row>
    <row r="14" spans="1:15" s="9" customFormat="1" ht="21.75" customHeight="1">
      <c r="A14" s="46"/>
      <c r="B14" s="22"/>
      <c r="C14" s="46"/>
      <c r="D14" s="46"/>
      <c r="E14" s="47"/>
      <c r="F14" s="48"/>
      <c r="G14" s="42"/>
      <c r="H14" s="49"/>
      <c r="I14" s="49"/>
      <c r="J14" s="49"/>
      <c r="K14" s="49"/>
      <c r="L14" s="49"/>
      <c r="M14" s="50"/>
      <c r="N14" s="50"/>
      <c r="O14" s="50"/>
    </row>
    <row r="15" spans="1:15" ht="21.75" customHeight="1">
      <c r="A15" s="40"/>
      <c r="B15" s="39"/>
      <c r="C15" s="40"/>
      <c r="D15" s="40" t="s">
        <v>62</v>
      </c>
      <c r="E15" s="47">
        <f>SUM(E16:E20)</f>
        <v>0</v>
      </c>
      <c r="F15" s="48"/>
      <c r="G15" s="42"/>
      <c r="H15" s="43"/>
      <c r="I15" s="43"/>
      <c r="J15" s="43"/>
      <c r="K15" s="43"/>
      <c r="L15" s="43"/>
      <c r="M15" s="43"/>
      <c r="N15" s="43"/>
      <c r="O15" s="43"/>
    </row>
    <row r="16" ht="30.75" customHeight="1"/>
  </sheetData>
  <sheetProtection/>
  <mergeCells count="16"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244" t="s">
        <v>178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98"/>
      <c r="Q1" s="198"/>
      <c r="R1" s="198"/>
    </row>
    <row r="2" spans="1:15" ht="2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O2" s="197" t="s">
        <v>68</v>
      </c>
    </row>
    <row r="3" spans="1:15" ht="21.75" customHeight="1">
      <c r="A3" s="245" t="s">
        <v>160</v>
      </c>
      <c r="B3" s="245"/>
      <c r="C3" s="246"/>
      <c r="D3" s="191"/>
      <c r="E3" s="191"/>
      <c r="F3" s="191"/>
      <c r="G3" s="191"/>
      <c r="H3" s="191"/>
      <c r="I3" s="191"/>
      <c r="J3" s="192"/>
      <c r="K3" s="193"/>
      <c r="O3" s="45" t="s">
        <v>4</v>
      </c>
    </row>
    <row r="4" spans="1:15" ht="60">
      <c r="A4" s="195" t="s">
        <v>185</v>
      </c>
      <c r="B4" s="195" t="s">
        <v>186</v>
      </c>
      <c r="C4" s="195" t="s">
        <v>192</v>
      </c>
      <c r="D4" s="195" t="s">
        <v>187</v>
      </c>
      <c r="E4" s="195" t="s">
        <v>188</v>
      </c>
      <c r="F4" s="195" t="s">
        <v>189</v>
      </c>
      <c r="G4" s="195" t="s">
        <v>190</v>
      </c>
      <c r="H4" s="195" t="s">
        <v>193</v>
      </c>
      <c r="I4" s="195" t="s">
        <v>191</v>
      </c>
      <c r="J4" s="195" t="s">
        <v>89</v>
      </c>
      <c r="K4" s="195" t="s">
        <v>194</v>
      </c>
      <c r="L4" s="195" t="s">
        <v>91</v>
      </c>
      <c r="M4" s="195" t="s">
        <v>195</v>
      </c>
      <c r="N4" s="195" t="s">
        <v>196</v>
      </c>
      <c r="O4" s="196" t="s">
        <v>197</v>
      </c>
    </row>
    <row r="5" spans="1:15" ht="12.75" customHeight="1">
      <c r="A5" s="194"/>
      <c r="B5" s="194"/>
      <c r="C5" s="194"/>
      <c r="D5" s="194"/>
      <c r="E5" s="194"/>
      <c r="F5" s="194"/>
      <c r="G5" s="194"/>
      <c r="H5" s="194"/>
      <c r="I5" s="194"/>
      <c r="J5" s="43"/>
      <c r="K5" s="43"/>
      <c r="L5" s="43"/>
      <c r="M5" s="43"/>
      <c r="N5" s="43"/>
      <c r="O5" s="43"/>
    </row>
    <row r="6" spans="1:15" ht="12.75" customHeight="1">
      <c r="A6" s="194"/>
      <c r="B6" s="194"/>
      <c r="C6" s="194"/>
      <c r="D6" s="194"/>
      <c r="E6" s="194"/>
      <c r="F6" s="194"/>
      <c r="G6" s="194"/>
      <c r="H6" s="194"/>
      <c r="I6" s="194"/>
      <c r="J6" s="43"/>
      <c r="K6" s="43"/>
      <c r="L6" s="43"/>
      <c r="M6" s="43"/>
      <c r="N6" s="43"/>
      <c r="O6" s="43"/>
    </row>
    <row r="7" spans="1:15" ht="12.75" customHeight="1">
      <c r="A7" s="194"/>
      <c r="B7" s="194"/>
      <c r="C7" s="194"/>
      <c r="D7" s="194"/>
      <c r="E7" s="194"/>
      <c r="F7" s="194"/>
      <c r="G7" s="194"/>
      <c r="H7" s="194"/>
      <c r="I7" s="194"/>
      <c r="J7" s="43"/>
      <c r="K7" s="43"/>
      <c r="L7" s="43"/>
      <c r="M7" s="43"/>
      <c r="N7" s="43"/>
      <c r="O7" s="43"/>
    </row>
    <row r="8" spans="1:15" ht="12.75" customHeight="1">
      <c r="A8" s="194"/>
      <c r="B8" s="194"/>
      <c r="C8" s="194"/>
      <c r="D8" s="194"/>
      <c r="E8" s="194"/>
      <c r="F8" s="194"/>
      <c r="G8" s="194"/>
      <c r="H8" s="194"/>
      <c r="I8" s="194"/>
      <c r="J8" s="43"/>
      <c r="K8" s="43"/>
      <c r="L8" s="43"/>
      <c r="M8" s="43"/>
      <c r="N8" s="43"/>
      <c r="O8" s="43"/>
    </row>
    <row r="9" spans="1:15" ht="12.75" customHeight="1">
      <c r="A9" s="194"/>
      <c r="B9" s="194"/>
      <c r="C9" s="194"/>
      <c r="D9" s="194"/>
      <c r="E9" s="194"/>
      <c r="F9" s="194"/>
      <c r="G9" s="194"/>
      <c r="H9" s="194"/>
      <c r="I9" s="194"/>
      <c r="J9" s="43"/>
      <c r="K9" s="43"/>
      <c r="L9" s="43"/>
      <c r="M9" s="43"/>
      <c r="N9" s="43"/>
      <c r="O9" s="43"/>
    </row>
    <row r="10" spans="1:15" ht="12.75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43"/>
      <c r="K10" s="43"/>
      <c r="L10" s="43"/>
      <c r="M10" s="43"/>
      <c r="N10" s="43"/>
      <c r="O10" s="43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A6" sqref="A6:C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5" t="s">
        <v>179</v>
      </c>
      <c r="B1" s="25"/>
      <c r="C1" s="25"/>
    </row>
    <row r="2" spans="1:3" ht="21" customHeight="1">
      <c r="A2" s="25"/>
      <c r="B2" s="25"/>
      <c r="C2" s="26" t="s">
        <v>69</v>
      </c>
    </row>
    <row r="3" spans="1:3" ht="24.75" customHeight="1">
      <c r="A3" s="189" t="s">
        <v>180</v>
      </c>
      <c r="B3" s="189"/>
      <c r="C3" s="190" t="s">
        <v>170</v>
      </c>
    </row>
    <row r="4" spans="1:16" s="23" customFormat="1" ht="30" customHeight="1">
      <c r="A4" s="214" t="s">
        <v>70</v>
      </c>
      <c r="B4" s="27" t="s">
        <v>71</v>
      </c>
      <c r="C4" s="28"/>
      <c r="F4" s="29"/>
      <c r="P4" s="29"/>
    </row>
    <row r="5" spans="1:16" s="23" customFormat="1" ht="43.5" customHeight="1">
      <c r="A5" s="214"/>
      <c r="B5" s="30" t="s">
        <v>182</v>
      </c>
      <c r="C5" s="31" t="s">
        <v>181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3" customFormat="1" ht="34.5" customHeight="1">
      <c r="A6" s="410" t="s">
        <v>72</v>
      </c>
      <c r="B6" s="413">
        <v>13</v>
      </c>
      <c r="C6" s="413">
        <v>14.3</v>
      </c>
      <c r="E6" s="29"/>
      <c r="G6" s="29"/>
      <c r="I6" s="29"/>
      <c r="J6" s="29"/>
      <c r="K6" s="29"/>
      <c r="L6" s="29"/>
      <c r="M6" s="29"/>
      <c r="N6" s="29"/>
      <c r="O6" s="29"/>
      <c r="P6" s="29"/>
    </row>
    <row r="7" spans="1:16" s="24" customFormat="1" ht="34.5" customHeight="1">
      <c r="A7" s="411" t="s">
        <v>73</v>
      </c>
      <c r="B7" s="414"/>
      <c r="C7" s="414"/>
      <c r="D7" s="34"/>
      <c r="E7" s="34"/>
      <c r="F7" s="34"/>
      <c r="G7" s="34"/>
      <c r="H7" s="34"/>
      <c r="I7" s="34"/>
      <c r="J7" s="34"/>
      <c r="K7" s="34"/>
      <c r="L7" s="34"/>
      <c r="M7" s="34"/>
      <c r="O7" s="34"/>
      <c r="P7" s="34"/>
    </row>
    <row r="8" spans="1:16" s="24" customFormat="1" ht="34.5" customHeight="1">
      <c r="A8" s="412" t="s">
        <v>74</v>
      </c>
      <c r="B8" s="413">
        <v>1</v>
      </c>
      <c r="C8" s="414">
        <v>0.5</v>
      </c>
      <c r="D8" s="34"/>
      <c r="E8" s="34"/>
      <c r="G8" s="34"/>
      <c r="H8" s="34"/>
      <c r="I8" s="34"/>
      <c r="J8" s="34"/>
      <c r="K8" s="34"/>
      <c r="L8" s="34"/>
      <c r="M8" s="34"/>
      <c r="O8" s="34"/>
      <c r="P8" s="34"/>
    </row>
    <row r="9" spans="1:16" s="24" customFormat="1" ht="34.5" customHeight="1">
      <c r="A9" s="412" t="s">
        <v>75</v>
      </c>
      <c r="B9" s="413">
        <v>12</v>
      </c>
      <c r="C9" s="413">
        <v>13.8</v>
      </c>
      <c r="D9" s="34"/>
      <c r="E9" s="34"/>
      <c r="H9" s="34"/>
      <c r="I9" s="34"/>
      <c r="L9" s="34"/>
      <c r="N9" s="34"/>
      <c r="P9" s="34"/>
    </row>
    <row r="10" spans="1:9" s="24" customFormat="1" ht="34.5" customHeight="1">
      <c r="A10" s="412" t="s">
        <v>76</v>
      </c>
      <c r="B10" s="413"/>
      <c r="C10" s="414"/>
      <c r="D10" s="34"/>
      <c r="E10" s="34"/>
      <c r="F10" s="34"/>
      <c r="G10" s="34"/>
      <c r="H10" s="34"/>
      <c r="I10" s="34"/>
    </row>
    <row r="11" spans="1:8" s="24" customFormat="1" ht="34.5" customHeight="1">
      <c r="A11" s="412" t="s">
        <v>77</v>
      </c>
      <c r="B11" s="415">
        <v>12</v>
      </c>
      <c r="C11" s="414">
        <v>13.8</v>
      </c>
      <c r="D11" s="34"/>
      <c r="E11" s="34"/>
      <c r="F11" s="34"/>
      <c r="G11" s="34"/>
      <c r="H11" s="3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0"/>
  <sheetViews>
    <sheetView showGridLines="0" showZeros="0" zoomScalePageLayoutView="0" workbookViewId="0" topLeftCell="A1">
      <selection activeCell="E26" sqref="E26"/>
    </sheetView>
  </sheetViews>
  <sheetFormatPr defaultColWidth="6.83203125" defaultRowHeight="19.5" customHeight="1"/>
  <cols>
    <col min="1" max="1" width="42.83203125" style="10" customWidth="1"/>
    <col min="2" max="2" width="7.66015625" style="11" customWidth="1"/>
    <col min="3" max="3" width="7.16015625" style="11" customWidth="1"/>
    <col min="4" max="4" width="8" style="11" customWidth="1"/>
    <col min="5" max="5" width="52.5" style="11" customWidth="1"/>
    <col min="6" max="6" width="36.6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259" t="s">
        <v>183</v>
      </c>
      <c r="B1" s="259"/>
      <c r="C1" s="259"/>
      <c r="D1" s="259"/>
      <c r="E1" s="259"/>
      <c r="F1" s="259"/>
    </row>
    <row r="2" spans="1:6" s="6" customFormat="1" ht="24" customHeight="1">
      <c r="A2" s="13"/>
      <c r="B2" s="13"/>
      <c r="C2" s="13"/>
      <c r="D2" s="13"/>
      <c r="E2" s="13"/>
      <c r="F2" s="14" t="s">
        <v>78</v>
      </c>
    </row>
    <row r="3" spans="1:6" s="6" customFormat="1" ht="15" customHeight="1">
      <c r="A3" s="245" t="s">
        <v>160</v>
      </c>
      <c r="B3" s="245"/>
      <c r="C3" s="246"/>
      <c r="D3" s="16"/>
      <c r="E3" s="16"/>
      <c r="F3" s="17" t="s">
        <v>4</v>
      </c>
    </row>
    <row r="4" spans="1:6" s="7" customFormat="1" ht="24" customHeight="1">
      <c r="A4" s="257" t="s">
        <v>19</v>
      </c>
      <c r="B4" s="210" t="s">
        <v>79</v>
      </c>
      <c r="C4" s="210"/>
      <c r="D4" s="210"/>
      <c r="E4" s="210" t="s">
        <v>30</v>
      </c>
      <c r="F4" s="258" t="s">
        <v>182</v>
      </c>
    </row>
    <row r="5" spans="1:6" s="7" customFormat="1" ht="24.75" customHeight="1">
      <c r="A5" s="257"/>
      <c r="B5" s="210"/>
      <c r="C5" s="210"/>
      <c r="D5" s="210"/>
      <c r="E5" s="210"/>
      <c r="F5" s="258"/>
    </row>
    <row r="6" spans="1:6" s="8" customFormat="1" ht="38.25" customHeight="1">
      <c r="A6" s="257"/>
      <c r="B6" s="19" t="s">
        <v>31</v>
      </c>
      <c r="C6" s="19" t="s">
        <v>32</v>
      </c>
      <c r="D6" s="19" t="s">
        <v>33</v>
      </c>
      <c r="E6" s="210"/>
      <c r="F6" s="258"/>
    </row>
    <row r="7" spans="1:193" s="9" customFormat="1" ht="18.75" customHeight="1">
      <c r="A7" s="135"/>
      <c r="B7" s="136"/>
      <c r="C7" s="136"/>
      <c r="D7" s="136"/>
      <c r="E7" s="137" t="s">
        <v>22</v>
      </c>
      <c r="F7" s="333">
        <f>F8+F17</f>
        <v>366.31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61" customFormat="1" ht="18.75" customHeight="1">
      <c r="A8" s="328" t="s">
        <v>203</v>
      </c>
      <c r="B8" s="416"/>
      <c r="C8" s="416"/>
      <c r="D8" s="416"/>
      <c r="E8" s="374" t="s">
        <v>105</v>
      </c>
      <c r="F8" s="421">
        <v>340.21</v>
      </c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</row>
    <row r="9" spans="1:6" ht="18.75" customHeight="1">
      <c r="A9" s="386"/>
      <c r="B9" s="418" t="s">
        <v>96</v>
      </c>
      <c r="C9" s="419"/>
      <c r="D9" s="419"/>
      <c r="E9" s="417" t="s">
        <v>94</v>
      </c>
      <c r="F9" s="420">
        <v>326.4</v>
      </c>
    </row>
    <row r="10" spans="1:6" ht="18.75" customHeight="1">
      <c r="A10" s="326"/>
      <c r="B10" s="418"/>
      <c r="C10" s="419" t="s">
        <v>205</v>
      </c>
      <c r="D10" s="419"/>
      <c r="E10" s="417" t="s">
        <v>198</v>
      </c>
      <c r="F10" s="420">
        <v>326.4</v>
      </c>
    </row>
    <row r="11" spans="1:6" ht="18.75" customHeight="1">
      <c r="A11" s="326"/>
      <c r="B11" s="418" t="s">
        <v>36</v>
      </c>
      <c r="C11" s="419" t="s">
        <v>206</v>
      </c>
      <c r="D11" s="419" t="s">
        <v>38</v>
      </c>
      <c r="E11" s="417" t="s">
        <v>199</v>
      </c>
      <c r="F11" s="420">
        <v>233.7</v>
      </c>
    </row>
    <row r="12" spans="1:6" ht="27" customHeight="1">
      <c r="A12" s="326"/>
      <c r="B12" s="418" t="s">
        <v>36</v>
      </c>
      <c r="C12" s="419" t="s">
        <v>206</v>
      </c>
      <c r="D12" s="419" t="s">
        <v>207</v>
      </c>
      <c r="E12" s="417" t="s">
        <v>200</v>
      </c>
      <c r="F12" s="420">
        <v>92.7</v>
      </c>
    </row>
    <row r="13" spans="1:6" ht="18.75" customHeight="1">
      <c r="A13" s="326"/>
      <c r="B13" s="418" t="s">
        <v>215</v>
      </c>
      <c r="C13" s="419"/>
      <c r="D13" s="419"/>
      <c r="E13" s="417" t="s">
        <v>35</v>
      </c>
      <c r="F13" s="420">
        <v>13.81</v>
      </c>
    </row>
    <row r="14" spans="1:6" ht="18.75" customHeight="1">
      <c r="A14" s="326"/>
      <c r="B14" s="418"/>
      <c r="C14" s="419" t="s">
        <v>209</v>
      </c>
      <c r="D14" s="419"/>
      <c r="E14" s="417" t="s">
        <v>134</v>
      </c>
      <c r="F14" s="420">
        <v>13.81</v>
      </c>
    </row>
    <row r="15" spans="1:193" s="139" customFormat="1" ht="18.75" customHeight="1">
      <c r="A15" s="326"/>
      <c r="B15" s="418" t="s">
        <v>36</v>
      </c>
      <c r="C15" s="419" t="s">
        <v>210</v>
      </c>
      <c r="D15" s="419" t="s">
        <v>38</v>
      </c>
      <c r="E15" s="417" t="s">
        <v>135</v>
      </c>
      <c r="F15" s="420">
        <v>13.81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</row>
    <row r="16" spans="1:6" ht="18.75" customHeight="1">
      <c r="A16" s="397"/>
      <c r="B16" s="158"/>
      <c r="C16" s="163"/>
      <c r="D16" s="163"/>
      <c r="E16" s="72"/>
      <c r="F16" s="365"/>
    </row>
    <row r="17" spans="1:193" s="161" customFormat="1" ht="18.75" customHeight="1">
      <c r="A17" s="328" t="s">
        <v>204</v>
      </c>
      <c r="B17" s="398"/>
      <c r="C17" s="398"/>
      <c r="D17" s="398"/>
      <c r="E17" s="331" t="s">
        <v>218</v>
      </c>
      <c r="F17" s="421">
        <v>26.1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</row>
    <row r="18" spans="1:6" ht="18.75" customHeight="1">
      <c r="A18" s="330"/>
      <c r="B18" s="400">
        <v>201</v>
      </c>
      <c r="C18" s="327"/>
      <c r="D18" s="327"/>
      <c r="E18" s="399" t="s">
        <v>94</v>
      </c>
      <c r="F18" s="420">
        <v>26.1</v>
      </c>
    </row>
    <row r="19" spans="1:6" ht="18.75" customHeight="1">
      <c r="A19" s="330"/>
      <c r="B19" s="400"/>
      <c r="C19" s="327" t="s">
        <v>205</v>
      </c>
      <c r="D19" s="327"/>
      <c r="E19" s="399" t="s">
        <v>198</v>
      </c>
      <c r="F19" s="420">
        <v>26.1</v>
      </c>
    </row>
    <row r="20" spans="1:6" ht="18.75" customHeight="1">
      <c r="A20" s="330"/>
      <c r="B20" s="400">
        <v>201</v>
      </c>
      <c r="C20" s="327" t="s">
        <v>205</v>
      </c>
      <c r="D20" s="327" t="s">
        <v>208</v>
      </c>
      <c r="E20" s="399" t="s">
        <v>201</v>
      </c>
      <c r="F20" s="420">
        <v>26.1</v>
      </c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8"/>
  <sheetViews>
    <sheetView showGridLines="0" showZeros="0" tabSelected="1" zoomScalePageLayoutView="0" workbookViewId="0" topLeftCell="A1">
      <selection activeCell="O23" sqref="O23"/>
    </sheetView>
  </sheetViews>
  <sheetFormatPr defaultColWidth="9.33203125" defaultRowHeight="11.25"/>
  <cols>
    <col min="1" max="1" width="22.16015625" style="1" customWidth="1"/>
    <col min="2" max="2" width="34.83203125" style="1" customWidth="1"/>
    <col min="3" max="3" width="12.66015625" style="1" customWidth="1"/>
    <col min="4" max="4" width="11.5" style="1" customWidth="1"/>
    <col min="5" max="12" width="8" style="1" customWidth="1"/>
    <col min="13" max="13" width="10.83203125" style="1" customWidth="1"/>
    <col min="14" max="14" width="10.66015625" style="1" bestFit="1" customWidth="1"/>
    <col min="15" max="22" width="6.33203125" style="1" customWidth="1"/>
    <col min="23" max="16384" width="9.33203125" style="1" customWidth="1"/>
  </cols>
  <sheetData>
    <row r="1" spans="1:22" ht="44.25" customHeight="1">
      <c r="A1" s="266" t="s">
        <v>184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80</v>
      </c>
      <c r="V2" s="2"/>
    </row>
    <row r="3" spans="1:22" ht="14.25" customHeight="1">
      <c r="A3" s="245" t="s">
        <v>160</v>
      </c>
      <c r="B3" s="245"/>
      <c r="C3" s="24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4</v>
      </c>
      <c r="V3" s="3"/>
    </row>
    <row r="4" spans="1:22" ht="16.5" customHeight="1">
      <c r="A4" s="267" t="s">
        <v>19</v>
      </c>
      <c r="B4" s="267" t="s">
        <v>60</v>
      </c>
      <c r="C4" s="250" t="s">
        <v>151</v>
      </c>
      <c r="D4" s="250"/>
      <c r="E4" s="250"/>
      <c r="F4" s="250"/>
      <c r="G4" s="250"/>
      <c r="H4" s="250"/>
      <c r="I4" s="250"/>
      <c r="J4" s="250"/>
      <c r="K4" s="250"/>
      <c r="L4" s="250"/>
      <c r="M4" s="260" t="s">
        <v>81</v>
      </c>
      <c r="N4" s="260" t="s">
        <v>82</v>
      </c>
      <c r="O4" s="263" t="s">
        <v>83</v>
      </c>
      <c r="P4" s="264"/>
      <c r="Q4" s="264"/>
      <c r="R4" s="265"/>
      <c r="S4" s="263" t="s">
        <v>84</v>
      </c>
      <c r="T4" s="264"/>
      <c r="U4" s="264"/>
      <c r="V4" s="265"/>
    </row>
    <row r="5" spans="1:22" ht="29.25" customHeight="1">
      <c r="A5" s="268"/>
      <c r="B5" s="268"/>
      <c r="C5" s="254" t="s">
        <v>22</v>
      </c>
      <c r="D5" s="210" t="s">
        <v>9</v>
      </c>
      <c r="E5" s="210"/>
      <c r="F5" s="210" t="s">
        <v>89</v>
      </c>
      <c r="G5" s="210" t="s">
        <v>166</v>
      </c>
      <c r="H5" s="210" t="s">
        <v>91</v>
      </c>
      <c r="I5" s="210" t="s">
        <v>156</v>
      </c>
      <c r="J5" s="210" t="s">
        <v>157</v>
      </c>
      <c r="K5" s="210"/>
      <c r="L5" s="210" t="s">
        <v>175</v>
      </c>
      <c r="M5" s="261"/>
      <c r="N5" s="261"/>
      <c r="O5" s="260" t="s">
        <v>85</v>
      </c>
      <c r="P5" s="260" t="s">
        <v>86</v>
      </c>
      <c r="Q5" s="260" t="s">
        <v>87</v>
      </c>
      <c r="R5" s="260" t="s">
        <v>88</v>
      </c>
      <c r="S5" s="260" t="s">
        <v>85</v>
      </c>
      <c r="T5" s="260" t="s">
        <v>86</v>
      </c>
      <c r="U5" s="260" t="s">
        <v>87</v>
      </c>
      <c r="V5" s="260" t="s">
        <v>88</v>
      </c>
    </row>
    <row r="6" spans="1:22" ht="36">
      <c r="A6" s="269"/>
      <c r="B6" s="269"/>
      <c r="C6" s="255"/>
      <c r="D6" s="18" t="s">
        <v>105</v>
      </c>
      <c r="E6" s="18" t="s">
        <v>154</v>
      </c>
      <c r="F6" s="210"/>
      <c r="G6" s="210"/>
      <c r="H6" s="210"/>
      <c r="I6" s="210"/>
      <c r="J6" s="18" t="s">
        <v>105</v>
      </c>
      <c r="K6" s="18" t="s">
        <v>154</v>
      </c>
      <c r="L6" s="210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2" ht="114" customHeight="1">
      <c r="A7" s="422" t="s">
        <v>203</v>
      </c>
      <c r="B7" s="428" t="s">
        <v>308</v>
      </c>
      <c r="C7" s="429">
        <v>84.72</v>
      </c>
      <c r="D7" s="429">
        <v>84.72</v>
      </c>
      <c r="E7" s="424"/>
      <c r="F7" s="424"/>
      <c r="G7" s="424"/>
      <c r="H7" s="424"/>
      <c r="I7" s="424"/>
      <c r="J7" s="424"/>
      <c r="K7" s="424"/>
      <c r="L7" s="424"/>
      <c r="M7" s="426" t="s">
        <v>311</v>
      </c>
      <c r="N7" s="425" t="s">
        <v>312</v>
      </c>
      <c r="O7" s="427" t="s">
        <v>313</v>
      </c>
      <c r="P7" s="427"/>
      <c r="Q7" s="423"/>
      <c r="R7" s="423"/>
      <c r="S7" s="427" t="s">
        <v>311</v>
      </c>
      <c r="T7" s="427"/>
      <c r="U7" s="423"/>
      <c r="V7" s="423"/>
    </row>
    <row r="8" spans="1:22" ht="60">
      <c r="A8" s="422" t="s">
        <v>203</v>
      </c>
      <c r="B8" s="428" t="s">
        <v>310</v>
      </c>
      <c r="C8" s="429">
        <v>8</v>
      </c>
      <c r="D8" s="429">
        <v>8</v>
      </c>
      <c r="E8" s="424"/>
      <c r="F8" s="424"/>
      <c r="G8" s="424"/>
      <c r="H8" s="424"/>
      <c r="I8" s="424"/>
      <c r="J8" s="424"/>
      <c r="K8" s="424"/>
      <c r="L8" s="424"/>
      <c r="M8" s="426" t="s">
        <v>314</v>
      </c>
      <c r="N8" s="425" t="s">
        <v>315</v>
      </c>
      <c r="O8" s="427" t="s">
        <v>316</v>
      </c>
      <c r="P8" s="427"/>
      <c r="Q8" s="427"/>
      <c r="R8" s="427"/>
      <c r="S8" s="427" t="s">
        <v>317</v>
      </c>
      <c r="T8" s="427"/>
      <c r="U8" s="427"/>
      <c r="V8" s="427"/>
    </row>
  </sheetData>
  <sheetProtection/>
  <mergeCells count="25"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  <mergeCell ref="U5:U6"/>
    <mergeCell ref="V5:V6"/>
    <mergeCell ref="H5:H6"/>
    <mergeCell ref="I5:I6"/>
    <mergeCell ref="T5:T6"/>
    <mergeCell ref="P5:P6"/>
    <mergeCell ref="R5:R6"/>
    <mergeCell ref="S5:S6"/>
    <mergeCell ref="O5:O6"/>
    <mergeCell ref="L5:L6"/>
    <mergeCell ref="M4:M6"/>
    <mergeCell ref="N4:N6"/>
    <mergeCell ref="Q5:Q6"/>
    <mergeCell ref="O4:R4"/>
    <mergeCell ref="D5:E5"/>
  </mergeCells>
  <printOptions horizontalCentered="1" verticalCentered="1"/>
  <pageMargins left="0" right="0" top="0" bottom="0" header="0.51" footer="0.51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2020-03-02T07:19:46Z</cp:lastPrinted>
  <dcterms:created xsi:type="dcterms:W3CDTF">2017-01-26T02:06:17Z</dcterms:created>
  <dcterms:modified xsi:type="dcterms:W3CDTF">2020-03-02T07:54:21Z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