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Default Extension="vml" ContentType="application/vnd.openxmlformats-officedocument.vmlDrawing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tabRatio="944" firstSheet="23" activeTab="3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Sheet1" sheetId="43" r:id="rId43"/>
  </sheets>
  <definedNames>
    <definedName name="_xlnm.Print_Area" localSheetId="39">'17一般公共预算“三公”经费'!$A$1:$C$11</definedName>
    <definedName name="_xlnm.Print_Area" localSheetId="24">'2部门收支总表（分单位）'!$A$1:$P$13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comments28.xml><?xml version="1.0" encoding="utf-8"?>
<comments xmlns="http://schemas.openxmlformats.org/spreadsheetml/2006/main">
  <authors>
    <author>11</author>
  </authors>
  <commentList>
    <comment ref="B38" authorId="0">
      <text>
        <r>
          <rPr>
            <b/>
            <sz val="9"/>
            <rFont val="Tahoma"/>
            <family val="2"/>
          </rPr>
          <t>11: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<sst xmlns="http://schemas.openxmlformats.org/spreadsheetml/2006/main" count="1236" uniqueCount="409">
  <si>
    <t>附件2</t>
  </si>
  <si>
    <t xml:space="preserve"> </t>
  </si>
  <si>
    <t>目        录</t>
  </si>
  <si>
    <t>公开表1</t>
  </si>
  <si>
    <t>部门名称：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</si>
  <si>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</si>
  <si>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</si>
  <si>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</si>
  <si>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</si>
  <si>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</si>
  <si>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</si>
  <si>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其中：上级提前告知转移支付资金</t>
  </si>
  <si>
    <t xml:space="preserve">    住房公积金</t>
  </si>
  <si>
    <t>收    入    合    计</t>
  </si>
  <si>
    <t>支    出    总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</si>
  <si>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</si>
  <si>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</si>
  <si>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</si>
  <si>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</si>
  <si>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</si>
  <si>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</si>
  <si>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</si>
  <si>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</si>
  <si>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</si>
  <si>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</si>
  <si>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</si>
  <si>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</si>
  <si>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公开表3</t>
  </si>
  <si>
    <t>科目编码</t>
  </si>
  <si>
    <t>科目名称</t>
  </si>
  <si>
    <t>类</t>
  </si>
  <si>
    <t>款</t>
  </si>
  <si>
    <t>项</t>
  </si>
  <si>
    <t>公开表4</t>
  </si>
  <si>
    <t>05</t>
  </si>
  <si>
    <t>02</t>
  </si>
  <si>
    <t>11</t>
  </si>
  <si>
    <t>04</t>
  </si>
  <si>
    <t>01</t>
  </si>
  <si>
    <t>……</t>
  </si>
  <si>
    <t>说明 ：此表功能科目为样本，各部门按实际列支功能科目填写。</t>
  </si>
  <si>
    <t>公开表5</t>
  </si>
  <si>
    <t>资金来源</t>
  </si>
  <si>
    <t>07</t>
  </si>
  <si>
    <t>公开表6</t>
  </si>
  <si>
    <t>财政拨款收入预算</t>
  </si>
  <si>
    <t>财政拨款支出预算</t>
  </si>
  <si>
    <t>五、政府住房收入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</si>
  <si>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</si>
  <si>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</si>
  <si>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</si>
  <si>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</si>
  <si>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</si>
  <si>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</si>
  <si>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</si>
  <si>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</si>
  <si>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</si>
  <si>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</si>
  <si>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公开表9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</si>
  <si>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</si>
  <si>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</si>
  <si>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</si>
  <si>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</si>
  <si>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</si>
  <si>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</si>
  <si>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</si>
  <si>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</si>
  <si>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</si>
  <si>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</si>
  <si>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</si>
  <si>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</si>
  <si>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</si>
  <si>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</si>
  <si>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</si>
  <si>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</si>
  <si>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</si>
  <si>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</si>
  <si>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</si>
  <si>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</si>
  <si>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</si>
  <si>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</si>
  <si>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</si>
  <si>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</si>
  <si>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</si>
  <si>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</si>
  <si>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</si>
  <si>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</si>
  <si>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</si>
  <si>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</si>
  <si>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</si>
  <si>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</si>
  <si>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</si>
  <si>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</si>
  <si>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</si>
  <si>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</si>
  <si>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</si>
  <si>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</si>
  <si>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</si>
  <si>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</si>
  <si>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</si>
  <si>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</si>
  <si>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</si>
  <si>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</si>
  <si>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</si>
  <si>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</si>
  <si>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</si>
  <si>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</si>
  <si>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</si>
  <si>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</si>
  <si>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</si>
  <si>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</si>
  <si>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</si>
  <si>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</si>
  <si>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</si>
  <si>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</si>
  <si>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</si>
  <si>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</si>
  <si>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</si>
  <si>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</si>
  <si>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</si>
  <si>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</si>
  <si>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</si>
  <si>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</si>
  <si>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</si>
  <si>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</si>
  <si>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</si>
  <si>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</si>
  <si>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</si>
  <si>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</si>
  <si>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</si>
  <si>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</si>
  <si>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</si>
  <si>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</si>
  <si>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</si>
  <si>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</si>
  <si>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</si>
  <si>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</si>
  <si>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</si>
  <si>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</si>
  <si>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</si>
  <si>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</si>
  <si>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</si>
  <si>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</si>
  <si>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</si>
  <si>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</si>
  <si>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</si>
  <si>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</si>
  <si>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</si>
  <si>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</si>
  <si>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</si>
  <si>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</si>
  <si>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</si>
  <si>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</si>
  <si>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</si>
  <si>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</si>
  <si>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</si>
  <si>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</si>
  <si>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</si>
  <si>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</si>
  <si>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</si>
  <si>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t>公开表11</t>
  </si>
  <si>
    <t>公开表12</t>
  </si>
  <si>
    <r>
      <t>公开表1</t>
    </r>
    <r>
      <rPr>
        <b/>
        <sz val="10"/>
        <rFont val="宋体"/>
        <family val="0"/>
      </rPr>
      <t>3</t>
    </r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</si>
  <si>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</si>
  <si>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</si>
  <si>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</si>
  <si>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</si>
  <si>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</si>
  <si>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</si>
  <si>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</si>
  <si>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</si>
  <si>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</si>
  <si>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</si>
  <si>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</si>
  <si>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</si>
  <si>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</si>
  <si>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</si>
  <si>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</si>
  <si>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</si>
  <si>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公开表17</t>
  </si>
  <si>
    <t>项目</t>
  </si>
  <si>
    <t>金额</t>
  </si>
  <si>
    <t>2018年预算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</si>
  <si>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</si>
  <si>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</si>
  <si>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</si>
  <si>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</si>
  <si>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</si>
  <si>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</si>
  <si>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t>公开表1</t>
    </r>
    <r>
      <rPr>
        <b/>
        <sz val="10"/>
        <rFont val="宋体"/>
        <family val="0"/>
      </rPr>
      <t>8</t>
    </r>
  </si>
  <si>
    <t>科目代码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</si>
  <si>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</si>
  <si>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</si>
  <si>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</si>
  <si>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</si>
  <si>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</si>
  <si>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</si>
  <si>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</si>
  <si>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</si>
  <si>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</si>
  <si>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二、纳入预算管理的专项收入</t>
  </si>
  <si>
    <t>二、纳入预算管理的专项收入</t>
  </si>
  <si>
    <t>三、纳入预算管理的行政事业性收费</t>
  </si>
  <si>
    <t>三、纳入预算管理的行政事业性收费</t>
  </si>
  <si>
    <t>四、国有资源（资产）有偿使用收入</t>
  </si>
  <si>
    <t>四、国有资源（资产）有偿使用收入</t>
  </si>
  <si>
    <t>五、政府住房收入</t>
  </si>
  <si>
    <t>六、纳入政府性基金预算管理收入</t>
  </si>
  <si>
    <t>六、纳入政府性基金预算管理收入</t>
  </si>
  <si>
    <t>七、纳入专户管理的行政事业性收费</t>
  </si>
  <si>
    <t>七、纳入专户管理的行政事业性收费</t>
  </si>
  <si>
    <t>上级提前告知转移支付资金</t>
  </si>
  <si>
    <t>科目编码</t>
  </si>
  <si>
    <t>一、一般公共预算支出</t>
  </si>
  <si>
    <t>其他支出</t>
  </si>
  <si>
    <r>
      <t>2</t>
    </r>
    <r>
      <rPr>
        <sz val="10"/>
        <rFont val="宋体"/>
        <family val="0"/>
      </rPr>
      <t>29</t>
    </r>
  </si>
  <si>
    <t>.</t>
  </si>
  <si>
    <t xml:space="preserve">                    一、2019年部门收支总体情况表 </t>
  </si>
  <si>
    <t xml:space="preserve">                    二、2019年部门收支总体情况（分单位） </t>
  </si>
  <si>
    <t xml:space="preserve">                    三、2019年部门收入总体情况表 </t>
  </si>
  <si>
    <t xml:space="preserve">                    四、2019年部门支出总体情况表</t>
  </si>
  <si>
    <t xml:space="preserve">                    五、2019年部门支出总体情况表（按功能科目） </t>
  </si>
  <si>
    <t xml:space="preserve">                    六、2019年部门财政拨款收支总体情况表 </t>
  </si>
  <si>
    <t xml:space="preserve">                    七、2019年部门财政拨款支出总体情况表（按功能科目） </t>
  </si>
  <si>
    <t xml:space="preserve">                    八、2019年部门一般公共预算支出情况表 </t>
  </si>
  <si>
    <t xml:space="preserve">                    九、2019年部门一般公共预算基本支出情况表</t>
  </si>
  <si>
    <t xml:space="preserve">                    十、2019年一般公共预算基本支出按经济分类情况表</t>
  </si>
  <si>
    <t xml:space="preserve">                    十一、2019年纳入预算管理的行政事业性收费预算支出情况表 </t>
  </si>
  <si>
    <t xml:space="preserve">                    十二、2019年部门（政府性基金收入）政府性基金预算支出情况表 </t>
  </si>
  <si>
    <t xml:space="preserve">                    十三、2019年部门（国有资本经营收入）国有资本经营预算支出情况表</t>
  </si>
  <si>
    <t xml:space="preserve">                    十四、2019年部门项目支出预算表</t>
  </si>
  <si>
    <t xml:space="preserve">                    十五、2019年部门政府采购支出预算表</t>
  </si>
  <si>
    <t xml:space="preserve">                    十六、2019年部门政府购买服务支出预算表</t>
  </si>
  <si>
    <t xml:space="preserve">                    十七、2019年部门一般公共预算“三公”经费支出情况表 </t>
  </si>
  <si>
    <t xml:space="preserve">                    十八、2019年部门一般公共预算机关运行经费明细表</t>
  </si>
  <si>
    <t xml:space="preserve">                    十九、2019年部门项目支出预算绩效目标情况表</t>
  </si>
  <si>
    <t>2019年部门收支总体情况表</t>
  </si>
  <si>
    <t>2019年部门收支总体情况表（分单位）</t>
  </si>
  <si>
    <t>2019年部门收入总体情况表</t>
  </si>
  <si>
    <t>2019年部门支出总体情况表</t>
  </si>
  <si>
    <t>部门名称：抚顺市体育彩票管理中心</t>
  </si>
  <si>
    <t>229</t>
  </si>
  <si>
    <t>2019年部门支出总体情况表（按功能科目）</t>
  </si>
  <si>
    <t>2019年部门财政拨款收支总体情况表</t>
  </si>
  <si>
    <t>2019年部门财政拨款收支总体情况表（按功能科目）</t>
  </si>
  <si>
    <t>2019年部门一般公共预算基本支出表</t>
  </si>
  <si>
    <t>2019年部门一般公共预算基本支出情况表（按经济分类）</t>
  </si>
  <si>
    <t>2019年纳入预算管理的行政事业性收费预算支出表</t>
  </si>
  <si>
    <t>2019年部门（政府性基金收入）政府性基金预算支出表</t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</si>
  <si>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年部门（国有资本经营收入）国有资本经营预算支出表</t>
    </r>
  </si>
  <si>
    <t>2019年部门项目支出预算表</t>
  </si>
  <si>
    <t>2019年部门政府采购支出预算表</t>
  </si>
  <si>
    <t>2019年部门政府购买服务支出预算表</t>
  </si>
  <si>
    <t>2019年部门一般公共预算“三公”经费支出情况表</t>
  </si>
  <si>
    <t>2018年预算</t>
  </si>
  <si>
    <t>2019年预算</t>
  </si>
  <si>
    <t>2019年部门一般公共预算机关运行经费明细表</t>
  </si>
  <si>
    <t>2019年部门项目支出预算绩效目标情况表</t>
  </si>
  <si>
    <t>抚顺市体育事业发展中心中心（市冰雪产业发展促进中心、市体育运动学校）2019年部门预算和“三公”经费预算公开表</t>
  </si>
  <si>
    <t>部门名称：抚顺市体育事业发展中心（市冰雪产业发展促进中心、市体育运动学校）</t>
  </si>
  <si>
    <t>1380.26</t>
  </si>
  <si>
    <t>教育支出</t>
  </si>
  <si>
    <t xml:space="preserve">  职业教育</t>
  </si>
  <si>
    <t xml:space="preserve">     中专教育</t>
  </si>
  <si>
    <t>882.65</t>
  </si>
  <si>
    <t>文化旅游体育与传媒支出</t>
  </si>
  <si>
    <t>339.38</t>
  </si>
  <si>
    <t xml:space="preserve">  体育</t>
  </si>
  <si>
    <t>37.79</t>
  </si>
  <si>
    <t>行政运行（体育）</t>
  </si>
  <si>
    <t xml:space="preserve">  行政运行（体育）</t>
  </si>
  <si>
    <t xml:space="preserve">  运动项目管理</t>
  </si>
  <si>
    <t>179.68</t>
  </si>
  <si>
    <t xml:space="preserve">  体育训练</t>
  </si>
  <si>
    <t>72</t>
  </si>
  <si>
    <t xml:space="preserve">  体育交流与合作</t>
  </si>
  <si>
    <t>6</t>
  </si>
  <si>
    <t xml:space="preserve">  其他体育支出</t>
  </si>
  <si>
    <t>43.91</t>
  </si>
  <si>
    <t>社会保障和就业支出</t>
  </si>
  <si>
    <t xml:space="preserve">  行政事业单位离退休</t>
  </si>
  <si>
    <t>29.71</t>
  </si>
  <si>
    <t xml:space="preserve">    归口单位的行政单位离退休</t>
  </si>
  <si>
    <t>0.16</t>
  </si>
  <si>
    <t xml:space="preserve">    事业单位离退休</t>
  </si>
  <si>
    <t>29.55</t>
  </si>
  <si>
    <t>卫生健康支出</t>
  </si>
  <si>
    <t>56.45</t>
  </si>
  <si>
    <t xml:space="preserve">  行政事业单位医疗</t>
  </si>
  <si>
    <t xml:space="preserve">     行政单位医疗</t>
  </si>
  <si>
    <t>2.62</t>
  </si>
  <si>
    <t xml:space="preserve">     事业单位医疗</t>
  </si>
  <si>
    <t>53.83</t>
  </si>
  <si>
    <t>住房保障支出</t>
  </si>
  <si>
    <t>72.07</t>
  </si>
  <si>
    <t xml:space="preserve">  住房改革支出</t>
  </si>
  <si>
    <t xml:space="preserve">     住房公积金</t>
  </si>
  <si>
    <t>5000</t>
  </si>
  <si>
    <t xml:space="preserve">  彩票公益金安排的支出</t>
  </si>
  <si>
    <t xml:space="preserve">      用于体育事业的彩票公益金支出</t>
  </si>
  <si>
    <t>500</t>
  </si>
  <si>
    <t>部门名称：抚顺市体育事业发展中心（市冰雪产业发展促进中心、市体育运动学校）</t>
  </si>
  <si>
    <t>部门名称：</t>
  </si>
  <si>
    <t>抚顺市体育事业发展中心（市冰雪产业发展促进中心、市体育运动学校</t>
  </si>
  <si>
    <t>抚顺市体育事业发展中心（市冰雪产业发展促进中心、市体育运动学校）</t>
  </si>
  <si>
    <t>抚顺市体育事业发展中心（市冰雪产业发展促进中心、市体育运动学校）</t>
  </si>
  <si>
    <r>
      <t>2</t>
    </r>
    <r>
      <rPr>
        <sz val="10"/>
        <rFont val="宋体"/>
        <family val="0"/>
      </rPr>
      <t>05</t>
    </r>
  </si>
  <si>
    <t>03</t>
  </si>
  <si>
    <t>02</t>
  </si>
  <si>
    <t>教育支出 中专教育</t>
  </si>
  <si>
    <t>207</t>
  </si>
  <si>
    <t>01</t>
  </si>
  <si>
    <t>04</t>
  </si>
  <si>
    <t>运动项目管理</t>
  </si>
  <si>
    <t>06</t>
  </si>
  <si>
    <t>体育训练</t>
  </si>
  <si>
    <t>09</t>
  </si>
  <si>
    <t>其他体育支出</t>
  </si>
  <si>
    <t>99</t>
  </si>
  <si>
    <t>208</t>
  </si>
  <si>
    <t>05</t>
  </si>
  <si>
    <t>归口管理的行政单位离退休</t>
  </si>
  <si>
    <t>事业单位离退休</t>
  </si>
  <si>
    <t>210</t>
  </si>
  <si>
    <t>11</t>
  </si>
  <si>
    <t>行政单位医疗</t>
  </si>
  <si>
    <t>事业单位医疗</t>
  </si>
  <si>
    <t>221</t>
  </si>
  <si>
    <t>住房公积金</t>
  </si>
  <si>
    <t>60</t>
  </si>
  <si>
    <t>用于体育事业的彩票公益金支出</t>
  </si>
  <si>
    <t>体育交流与合作</t>
  </si>
  <si>
    <t>205</t>
  </si>
  <si>
    <r>
      <t>0</t>
    </r>
    <r>
      <rPr>
        <sz val="9"/>
        <rFont val="宋体"/>
        <family val="0"/>
      </rPr>
      <t>3</t>
    </r>
  </si>
  <si>
    <t xml:space="preserve">职业教育 </t>
  </si>
  <si>
    <r>
      <t>0</t>
    </r>
    <r>
      <rPr>
        <sz val="9"/>
        <rFont val="宋体"/>
        <family val="0"/>
      </rPr>
      <t>2</t>
    </r>
  </si>
  <si>
    <t xml:space="preserve">  教育支出</t>
  </si>
  <si>
    <t>572</t>
  </si>
  <si>
    <t>43.44</t>
  </si>
  <si>
    <t>29.59</t>
  </si>
  <si>
    <t>809.62</t>
  </si>
  <si>
    <t xml:space="preserve">    行政运行（体育）</t>
  </si>
  <si>
    <t>2.58</t>
  </si>
  <si>
    <t>0.91</t>
  </si>
  <si>
    <t>14.58</t>
  </si>
  <si>
    <t>0.06</t>
  </si>
  <si>
    <t>165.04</t>
  </si>
  <si>
    <t>体育训练</t>
  </si>
  <si>
    <t>4.05</t>
  </si>
  <si>
    <t>1.95</t>
  </si>
  <si>
    <t>29.55</t>
  </si>
  <si>
    <t>行政事业单位医疗</t>
  </si>
  <si>
    <t>72.07</t>
  </si>
  <si>
    <t xml:space="preserve">     用于体育事业的彩票公益金支出</t>
  </si>
  <si>
    <t>21.21</t>
  </si>
  <si>
    <t>0.97</t>
  </si>
  <si>
    <t>34.3</t>
  </si>
  <si>
    <t>245.2</t>
  </si>
  <si>
    <t>1183.34</t>
  </si>
  <si>
    <t>64.65</t>
  </si>
  <si>
    <t>60.27</t>
  </si>
  <si>
    <t>行政事业单位离退休</t>
  </si>
  <si>
    <t>73.91</t>
  </si>
  <si>
    <t>抚顺市体育事业发展中心（市冰雪产业发展促进中心、市体育运动学校）</t>
  </si>
  <si>
    <t>部门名称：抚顺市体育事业发展中心（市冰雪产业发展促进中心、市体育运动学校）</t>
  </si>
  <si>
    <t>教育支出</t>
  </si>
  <si>
    <t xml:space="preserve">    中专教育</t>
  </si>
  <si>
    <t>115.44</t>
  </si>
  <si>
    <t>93.21</t>
  </si>
  <si>
    <t xml:space="preserve">一般公共预算支出表 </t>
  </si>
  <si>
    <t>部门名称：抚顺市体育事业发展中心（市冰雪产业发展促进中心、市体育运动学校</t>
  </si>
  <si>
    <t>0</t>
  </si>
  <si>
    <t>37.44</t>
  </si>
  <si>
    <t>876.65</t>
  </si>
  <si>
    <t>部门名称：抚顺市体育事业发展中心（市冰雪产业发展促进中心、市体育运动学校）</t>
  </si>
  <si>
    <t>学费收入</t>
  </si>
  <si>
    <r>
      <t>6</t>
    </r>
    <r>
      <rPr>
        <sz val="10"/>
        <rFont val="宋体"/>
        <family val="0"/>
      </rPr>
      <t>0</t>
    </r>
  </si>
  <si>
    <r>
      <t>0</t>
    </r>
    <r>
      <rPr>
        <sz val="10"/>
        <rFont val="宋体"/>
        <family val="0"/>
      </rPr>
      <t>3</t>
    </r>
  </si>
  <si>
    <t>中专教育</t>
  </si>
  <si>
    <t>其他支出</t>
  </si>
  <si>
    <t xml:space="preserve">  彩票公益金安排的支出</t>
  </si>
  <si>
    <t>用于体育事业的彩票公益金支出</t>
  </si>
  <si>
    <t>本单位没有经营收入，此表为空表</t>
  </si>
  <si>
    <t>部门名称：抚顺市体育事业发展中心（市冰雪产业发展促进中心、市体育运动学校）</t>
  </si>
  <si>
    <t>项目1体育训练费</t>
  </si>
  <si>
    <t>项目2日常训练伙食及服装费</t>
  </si>
  <si>
    <t>项目3外出训练费</t>
  </si>
  <si>
    <t>商品服务支出72万：一、水电费16.8万（14个项目项目训练场馆水电费，14项目*12个月*0.1万元），二、差旅费15万：1、教练员业务学习费5万（50名教练*0.1万元/年）；2、选材费10万（50名教练*0.2万/年）；三、劳务费18万：外聘教练员补助：5人*0.3万/月*12个月；四、其他商品服务支出22.2万：日常训练场地费柔道5万；排球5万；摔跤5万；田径5万；现代五项2.2万。</t>
  </si>
  <si>
    <t>对个人和家庭的补助支出170万：助学金：170万：一、服装费18万（225人*800元）二、日常训练伙食费152万（217人*280天*25元）。</t>
  </si>
  <si>
    <t>商品服务支出100万：一、差旅费62万：（一）帆板队28.6万：1、住宿费15万：冬训、夏训各7.5万，40人，10间房10个月，10间*1500元/间*10个月；2、车费6.8万：抚顺至海口往返车费40人*1700元=6.8万；3、运费6.8万：2个集装箱1.7万元*4辆=6.8万元；（二）皮划艇9.6万：1、住宿费6万：30人、8间房、每间每月1500元、5个月1500*8*5=6万元 ；2、车费：3.6万，抚顺至福建往返车费30*1200=3.6万元；  ；（三）田径8.4万：1.往返车费8.4万：抚顺--河源70人*600元/人*2；。（四）足球15.4万：往返车15.4万：抚顺--海南110人*700元*2。二、水电费：水电费8万：（一）帆板3万：每天训练后需用淡水冲帆；（二）皮划艇1万；（三）田径2万；（四）足球2万。三、其他商品服务支出30万：（一）田径场地费10万；（二）足球场地费10万;(三）水上场地费10万。</t>
  </si>
  <si>
    <t>项目4外出参赛费</t>
  </si>
  <si>
    <t>项目5训练器材款</t>
  </si>
  <si>
    <t>项目6训练场地费</t>
  </si>
  <si>
    <t>项目7国民体质监测</t>
  </si>
  <si>
    <t>项目8体医融合</t>
  </si>
  <si>
    <t>项目9抚顺市八大联赛</t>
  </si>
  <si>
    <t>项目10抚顺市老年人体育协会</t>
  </si>
  <si>
    <t>项目11社会项目训练比赛经费</t>
  </si>
  <si>
    <t>商品和服务支出60万：一、差旅费36.7万元：（一）参赛往返车费5.7万：1、19只队*0.3万/队=5.7万；（二）水上项目3万：赛艇、皮划艇、帆板各1万。（三）参赛食宿费28万：500人*0.008万/天*7天；二、其他商品和服务支出8.4万元：运动员体检费、保险费8.4万：700人*0.012万/人；三、对个人和家庭补助14.9万元：奖励金14.9万：参赛奖金14.9万。</t>
  </si>
  <si>
    <t xml:space="preserve">商品和服务支出30万：专用材料费30万：一、水上训练器材11万元：1、帆板1只3万元；2、皮划艇1条3万元；3、赛艇1条3万元；4、测功仪1台2万元。二、游泳训练、竞赛设备11万。三、训练用品8万：1、曲棍球护具2万；2、柔道绳子0.5万；3、训练用球3万：排球1万、足球1万、篮球1万;4、田径2.5万。  
</t>
  </si>
  <si>
    <t>商品和服务支出10万元：（一）专用材料费5万元：工购置国民体质监测器材1套5万元（二）办公费0.5万元（三）印刷费1万元：①编印2019国民体质监公报0.2万元②晚报发布2019国民体质监公报0.8万（四）其他交通费1.5万元：国民体质监测器材运输费0.075万元/次×20次＝1.5万元（五）劳务费2万元：测试人员20人×50元/天×5天/县区×4个县区</t>
  </si>
  <si>
    <t>商品和服务支出40万元：（一）办公费1万元，1、生化室、康复室相关办公用品0.5万元；2、订阅专业书刊及影视资料0.5万元（二）差旅费：1万元，外出参加培训0.2万元/次×5人次（三）培训费2.5万元，外出参加培训0.5万元/次×5人次；（四）专用材料费：35.5万元,1、购置生化测试耗材2万元2、购置生化测试辅助用品0.5万元；3、购置康复理疗仪器29万元，①购置1台进口深层肌肉刺激仪6万元②购置1台进口超短波治疗仪6万元③购置1台进口微波治疗仪8万元④购置1台进口超声波治疗仪9万元；4、购置康复治疗药品及耗材2万元, ①治疗药品0.8万元，10元/份×800人份②运动伤病预防耗材1.2万元，15元/份×800人份；5、购置康复训练器材2万元，①购置2个心率表1万元，0.5万元/个×2个；②阻抗训练训练器材2套1万元，0.5万元/套×2套</t>
  </si>
  <si>
    <t>商品服务支出20万元：2019年体育总会根据95家单项体育协会、俱乐部活动情况选出8家，全年活动显著的单位参加联赛活动，此款项目用作八大联赛活动经费。包括（1、足协3万、篮协3万、乒乓3万、排球3万、毽球2万、羽毛球2万、围棋2万、飞镖2万）</t>
  </si>
  <si>
    <t>其他商品服务支出：10万元：由市老年体协主板的四次体育赛事。1中国象棋、2、乒乓球3、太极拳、4气排球</t>
  </si>
  <si>
    <t>劳务费商品和服务支出10万元：一 、差旅费5.4万：二、专用材料费1.8万元；三、劳务费0.5万元；四、其他商品服务支出2.3万元</t>
  </si>
  <si>
    <t>商品和服务支出50万元：一、其他商品服务支出50万元：（一）足球场地费5万；（二）拳击场地费5万；（三）举重场地费5万；（四）武术场地费6万；（五）游泳场地费14万；（六）帆板、赛艇场地费5万；（七）乒乓球场地费5万,；（八）曲棍球场地费5万；</t>
  </si>
  <si>
    <t>本单位此表为空表</t>
  </si>
  <si>
    <t>此表无内容</t>
  </si>
  <si>
    <t>此表为空表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</si>
</sst>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;;"/>
    <numFmt numFmtId="186" formatCode="#,##0.00_ "/>
    <numFmt numFmtId="187" formatCode="#,##0.0"/>
    <numFmt numFmtId="188" formatCode="#,##0.0000"/>
    <numFmt numFmtId="189" formatCode="#,##0_ "/>
    <numFmt numFmtId="190" formatCode="#,##0.00_);[Red]\(#,##0.00\)"/>
    <numFmt numFmtId="191" formatCode="0.0_ "/>
    <numFmt numFmtId="192" formatCode="0.00_ "/>
    <numFmt numFmtId="193" formatCode="0.00_);[Red]\(0.00\)"/>
  </numFmts>
  <fonts count="48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b/>
      <sz val="10"/>
      <color indexed="10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8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9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7" borderId="0" applyNumberFormat="0" applyBorder="0" applyAlignment="0" applyProtection="0"/>
    <xf numFmtId="0" fontId="46" fillId="16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7" fillId="17" borderId="0" applyNumberFormat="0" applyBorder="0" applyAlignment="0" applyProtection="0"/>
    <xf numFmtId="0" fontId="36" fillId="4" borderId="0" applyNumberFormat="0" applyBorder="0" applyAlignment="0" applyProtection="0"/>
    <xf numFmtId="0" fontId="33" fillId="0" borderId="4" applyNumberFormat="0" applyFill="0" applyAlignment="0" applyProtection="0"/>
    <xf numFmtId="0" fontId="2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6" fillId="18" borderId="5" applyNumberFormat="0" applyAlignment="0" applyProtection="0"/>
    <xf numFmtId="0" fontId="26" fillId="18" borderId="5" applyNumberFormat="0" applyAlignment="0" applyProtection="0"/>
    <xf numFmtId="0" fontId="20" fillId="19" borderId="6" applyNumberFormat="0" applyAlignment="0" applyProtection="0"/>
    <xf numFmtId="0" fontId="20" fillId="19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18" fillId="18" borderId="8" applyNumberFormat="0" applyAlignment="0" applyProtection="0"/>
    <xf numFmtId="0" fontId="18" fillId="18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32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324">
    <xf numFmtId="0" fontId="0" fillId="0" borderId="0" xfId="0" applyAlignment="1">
      <alignment vertical="center"/>
    </xf>
    <xf numFmtId="0" fontId="0" fillId="26" borderId="0" xfId="0" applyFill="1" applyAlignment="1">
      <alignment vertical="center"/>
    </xf>
    <xf numFmtId="0" fontId="5" fillId="26" borderId="0" xfId="0" applyFont="1" applyFill="1" applyAlignment="1">
      <alignment horizontal="centerContinuous" vertical="center"/>
    </xf>
    <xf numFmtId="0" fontId="7" fillId="26" borderId="0" xfId="0" applyFont="1" applyFill="1" applyAlignment="1">
      <alignment vertical="center"/>
    </xf>
    <xf numFmtId="0" fontId="7" fillId="26" borderId="10" xfId="0" applyNumberFormat="1" applyFont="1" applyFill="1" applyBorder="1" applyAlignment="1" applyProtection="1">
      <alignment horizontal="center" vertical="center"/>
      <protection/>
    </xf>
    <xf numFmtId="0" fontId="7" fillId="26" borderId="11" xfId="0" applyNumberFormat="1" applyFont="1" applyFill="1" applyBorder="1" applyAlignment="1" applyProtection="1">
      <alignment horizontal="center" vertical="center"/>
      <protection/>
    </xf>
    <xf numFmtId="0" fontId="7" fillId="26" borderId="12" xfId="0" applyNumberFormat="1" applyFont="1" applyFill="1" applyBorder="1" applyAlignment="1" applyProtection="1">
      <alignment vertical="center"/>
      <protection/>
    </xf>
    <xf numFmtId="0" fontId="7" fillId="26" borderId="13" xfId="0" applyNumberFormat="1" applyFont="1" applyFill="1" applyBorder="1" applyAlignment="1" applyProtection="1">
      <alignment vertical="center" wrapText="1"/>
      <protection/>
    </xf>
    <xf numFmtId="0" fontId="7" fillId="26" borderId="10" xfId="0" applyNumberFormat="1" applyFont="1" applyFill="1" applyBorder="1" applyAlignment="1" applyProtection="1">
      <alignment vertical="center" wrapText="1"/>
      <protection/>
    </xf>
    <xf numFmtId="0" fontId="7" fillId="26" borderId="10" xfId="0" applyNumberFormat="1" applyFont="1" applyFill="1" applyBorder="1" applyAlignment="1" applyProtection="1">
      <alignment vertical="center"/>
      <protection/>
    </xf>
    <xf numFmtId="0" fontId="8" fillId="26" borderId="0" xfId="0" applyFont="1" applyFill="1" applyAlignment="1">
      <alignment vertical="center"/>
    </xf>
    <xf numFmtId="0" fontId="7" fillId="26" borderId="10" xfId="0" applyNumberFormat="1" applyFont="1" applyFill="1" applyBorder="1" applyAlignment="1" applyProtection="1">
      <alignment horizontal="center" vertical="center" wrapText="1"/>
      <protection/>
    </xf>
    <xf numFmtId="0" fontId="7" fillId="26" borderId="0" xfId="0" applyNumberFormat="1" applyFont="1" applyFill="1" applyAlignment="1" applyProtection="1">
      <alignment horizontal="right" vertical="center"/>
      <protection/>
    </xf>
    <xf numFmtId="0" fontId="7" fillId="26" borderId="0" xfId="0" applyFont="1" applyFill="1" applyAlignment="1">
      <alignment horizontal="right" vertical="center"/>
    </xf>
    <xf numFmtId="0" fontId="8" fillId="0" borderId="0" xfId="102" applyFont="1" applyAlignment="1">
      <alignment vertical="center"/>
      <protection/>
    </xf>
    <xf numFmtId="0" fontId="6" fillId="26" borderId="0" xfId="102" applyFont="1" applyFill="1" applyAlignment="1">
      <alignment vertical="center" wrapText="1"/>
      <protection/>
    </xf>
    <xf numFmtId="0" fontId="6" fillId="0" borderId="0" xfId="102" applyFont="1" applyAlignment="1">
      <alignment vertical="center"/>
      <protection/>
    </xf>
    <xf numFmtId="0" fontId="7" fillId="0" borderId="0" xfId="0" applyFont="1" applyAlignment="1">
      <alignment vertical="center"/>
    </xf>
    <xf numFmtId="49" fontId="8" fillId="0" borderId="0" xfId="102" applyNumberFormat="1" applyFont="1" applyFill="1" applyAlignment="1" applyProtection="1">
      <alignment vertical="center"/>
      <protection/>
    </xf>
    <xf numFmtId="184" fontId="8" fillId="0" borderId="0" xfId="102" applyNumberFormat="1" applyFont="1" applyAlignment="1">
      <alignment vertical="center"/>
      <protection/>
    </xf>
    <xf numFmtId="0" fontId="8" fillId="0" borderId="0" xfId="102" applyFont="1">
      <alignment/>
      <protection/>
    </xf>
    <xf numFmtId="2" fontId="5" fillId="0" borderId="0" xfId="102" applyNumberFormat="1" applyFont="1" applyFill="1" applyAlignment="1" applyProtection="1">
      <alignment horizontal="centerContinuous" vertical="center"/>
      <protection/>
    </xf>
    <xf numFmtId="2" fontId="9" fillId="0" borderId="0" xfId="102" applyNumberFormat="1" applyFont="1" applyFill="1" applyAlignment="1" applyProtection="1">
      <alignment horizontal="centerContinuous" vertical="center"/>
      <protection/>
    </xf>
    <xf numFmtId="2" fontId="8" fillId="0" borderId="0" xfId="102" applyNumberFormat="1" applyFont="1" applyFill="1" applyAlignment="1" applyProtection="1">
      <alignment horizontal="center" vertical="center"/>
      <protection/>
    </xf>
    <xf numFmtId="2" fontId="6" fillId="0" borderId="0" xfId="102" applyNumberFormat="1" applyFont="1" applyFill="1" applyAlignment="1" applyProtection="1">
      <alignment horizontal="right" vertical="center"/>
      <protection/>
    </xf>
    <xf numFmtId="0" fontId="6" fillId="0" borderId="14" xfId="83" applyFont="1" applyFill="1" applyBorder="1" applyAlignment="1">
      <alignment horizontal="left" vertical="center"/>
      <protection/>
    </xf>
    <xf numFmtId="184" fontId="8" fillId="0" borderId="0" xfId="102" applyNumberFormat="1" applyFont="1" applyFill="1" applyAlignment="1">
      <alignment horizontal="center" vertical="center"/>
      <protection/>
    </xf>
    <xf numFmtId="184" fontId="6" fillId="0" borderId="14" xfId="102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85" fontId="6" fillId="0" borderId="11" xfId="0" applyNumberFormat="1" applyFont="1" applyFill="1" applyBorder="1" applyAlignment="1" applyProtection="1">
      <alignment horizontal="center" vertical="center" wrapText="1"/>
      <protection/>
    </xf>
    <xf numFmtId="186" fontId="6" fillId="0" borderId="10" xfId="102" applyNumberFormat="1" applyFont="1" applyFill="1" applyBorder="1" applyAlignment="1" applyProtection="1">
      <alignment horizontal="right" vertical="center" wrapText="1"/>
      <protection/>
    </xf>
    <xf numFmtId="0" fontId="6" fillId="0" borderId="0" xfId="102" applyFont="1">
      <alignment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185" fontId="8" fillId="0" borderId="11" xfId="0" applyNumberFormat="1" applyFont="1" applyFill="1" applyBorder="1" applyAlignment="1" applyProtection="1">
      <alignment vertical="center" wrapText="1"/>
      <protection/>
    </xf>
    <xf numFmtId="186" fontId="8" fillId="0" borderId="10" xfId="102" applyNumberFormat="1" applyFont="1" applyFill="1" applyBorder="1" applyAlignment="1" applyProtection="1">
      <alignment horizontal="right" vertical="center" wrapText="1"/>
      <protection/>
    </xf>
    <xf numFmtId="49" fontId="3" fillId="0" borderId="0" xfId="102" applyNumberFormat="1" applyFont="1" applyFill="1" applyAlignment="1" applyProtection="1">
      <alignment vertical="center"/>
      <protection/>
    </xf>
    <xf numFmtId="184" fontId="8" fillId="0" borderId="0" xfId="102" applyNumberFormat="1" applyFont="1" applyFill="1" applyAlignment="1">
      <alignment vertical="center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4" xfId="83" applyFont="1" applyFill="1" applyBorder="1" applyAlignment="1">
      <alignment horizontal="right" vertical="center"/>
      <protection/>
    </xf>
    <xf numFmtId="0" fontId="6" fillId="0" borderId="15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8" fontId="10" fillId="0" borderId="0" xfId="0" applyNumberFormat="1" applyFont="1" applyFill="1" applyAlignment="1" applyProtection="1">
      <alignment vertical="center" wrapText="1"/>
      <protection/>
    </xf>
    <xf numFmtId="187" fontId="10" fillId="0" borderId="0" xfId="0" applyNumberFormat="1" applyFont="1" applyFill="1" applyAlignment="1" applyProtection="1">
      <alignment vertical="center" wrapText="1"/>
      <protection/>
    </xf>
    <xf numFmtId="0" fontId="6" fillId="0" borderId="16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185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Border="1" applyAlignment="1">
      <alignment vertical="center" wrapText="1"/>
    </xf>
    <xf numFmtId="187" fontId="8" fillId="0" borderId="10" xfId="102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189" fontId="8" fillId="0" borderId="10" xfId="0" applyNumberFormat="1" applyFont="1" applyFill="1" applyBorder="1" applyAlignment="1" applyProtection="1">
      <alignment horizontal="right" vertical="center"/>
      <protection/>
    </xf>
    <xf numFmtId="187" fontId="8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49" fontId="8" fillId="0" borderId="10" xfId="83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85" fontId="6" fillId="0" borderId="10" xfId="0" applyNumberFormat="1" applyFont="1" applyFill="1" applyBorder="1" applyAlignment="1" applyProtection="1">
      <alignment horizontal="center" vertical="center" wrapText="1"/>
      <protection/>
    </xf>
    <xf numFmtId="187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02" applyNumberFormat="1" applyFont="1" applyFill="1" applyAlignment="1" applyProtection="1">
      <alignment horizontal="centerContinuous" vertical="center"/>
      <protection/>
    </xf>
    <xf numFmtId="0" fontId="8" fillId="0" borderId="0" xfId="102" applyNumberFormat="1" applyFont="1" applyFill="1" applyAlignment="1" applyProtection="1">
      <alignment horizontal="centerContinuous" vertical="center"/>
      <protection/>
    </xf>
    <xf numFmtId="0" fontId="6" fillId="0" borderId="0" xfId="102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6" fillId="0" borderId="0" xfId="83" applyFont="1" applyFill="1" applyBorder="1" applyAlignment="1">
      <alignment horizontal="left" vertical="center"/>
      <protection/>
    </xf>
    <xf numFmtId="49" fontId="6" fillId="0" borderId="10" xfId="0" applyNumberFormat="1" applyFont="1" applyBorder="1" applyAlignment="1">
      <alignment horizontal="center" vertical="center"/>
    </xf>
    <xf numFmtId="186" fontId="8" fillId="0" borderId="10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90" fontId="0" fillId="0" borderId="10" xfId="0" applyNumberForma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83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8" xfId="0" applyNumberFormat="1" applyFont="1" applyFill="1" applyBorder="1" applyAlignment="1" applyProtection="1">
      <alignment horizontal="centerContinuous" vertical="center"/>
      <protection/>
    </xf>
    <xf numFmtId="186" fontId="8" fillId="0" borderId="10" xfId="0" applyNumberFormat="1" applyFont="1" applyFill="1" applyBorder="1" applyAlignment="1">
      <alignment vertical="center"/>
    </xf>
    <xf numFmtId="0" fontId="3" fillId="0" borderId="0" xfId="84" applyFont="1" applyAlignment="1">
      <alignment/>
      <protection/>
    </xf>
    <xf numFmtId="0" fontId="6" fillId="0" borderId="18" xfId="0" applyFont="1" applyBorder="1" applyAlignment="1">
      <alignment horizontal="centerContinuous" vertical="center"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191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02" applyNumberFormat="1" applyFont="1" applyFill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9" fillId="0" borderId="0" xfId="102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187" fontId="8" fillId="0" borderId="0" xfId="0" applyNumberFormat="1" applyFont="1" applyFill="1" applyBorder="1" applyAlignment="1" applyProtection="1">
      <alignment horizontal="right" vertical="center"/>
      <protection/>
    </xf>
    <xf numFmtId="186" fontId="6" fillId="0" borderId="10" xfId="0" applyNumberFormat="1" applyFont="1" applyFill="1" applyBorder="1" applyAlignment="1" applyProtection="1">
      <alignment horizontal="right" vertical="center"/>
      <protection/>
    </xf>
    <xf numFmtId="186" fontId="8" fillId="0" borderId="10" xfId="0" applyNumberFormat="1" applyFont="1" applyBorder="1" applyAlignment="1">
      <alignment vertical="center"/>
    </xf>
    <xf numFmtId="186" fontId="7" fillId="0" borderId="10" xfId="0" applyNumberFormat="1" applyFont="1" applyFill="1" applyBorder="1" applyAlignment="1" applyProtection="1">
      <alignment vertical="center"/>
      <protection/>
    </xf>
    <xf numFmtId="186" fontId="0" fillId="0" borderId="10" xfId="0" applyNumberFormat="1" applyFill="1" applyBorder="1" applyAlignment="1">
      <alignment vertical="center"/>
    </xf>
    <xf numFmtId="186" fontId="0" fillId="0" borderId="10" xfId="0" applyNumberFormat="1" applyBorder="1" applyAlignment="1">
      <alignment vertical="center"/>
    </xf>
    <xf numFmtId="186" fontId="6" fillId="0" borderId="17" xfId="0" applyNumberFormat="1" applyFont="1" applyFill="1" applyBorder="1" applyAlignment="1">
      <alignment horizontal="right" vertical="center" wrapText="1"/>
    </xf>
    <xf numFmtId="186" fontId="8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86" fontId="0" fillId="0" borderId="10" xfId="0" applyNumberFormat="1" applyFill="1" applyBorder="1" applyAlignment="1">
      <alignment horizontal="right" vertical="center"/>
    </xf>
    <xf numFmtId="0" fontId="3" fillId="0" borderId="0" xfId="84" applyFont="1">
      <alignment/>
      <protection/>
    </xf>
    <xf numFmtId="0" fontId="2" fillId="0" borderId="0" xfId="84">
      <alignment/>
      <protection/>
    </xf>
    <xf numFmtId="0" fontId="8" fillId="0" borderId="0" xfId="83" applyFont="1" applyFill="1" applyAlignment="1">
      <alignment vertical="center"/>
      <protection/>
    </xf>
    <xf numFmtId="0" fontId="8" fillId="0" borderId="0" xfId="83" applyFont="1" applyFill="1" applyAlignment="1">
      <alignment horizontal="center" vertical="center"/>
      <protection/>
    </xf>
    <xf numFmtId="0" fontId="12" fillId="0" borderId="0" xfId="83" applyFont="1" applyFill="1" applyAlignment="1">
      <alignment vertical="center"/>
      <protection/>
    </xf>
    <xf numFmtId="184" fontId="8" fillId="0" borderId="14" xfId="83" applyNumberFormat="1" applyFont="1" applyFill="1" applyBorder="1" applyAlignment="1">
      <alignment horizontal="center" vertical="center"/>
      <protection/>
    </xf>
    <xf numFmtId="0" fontId="8" fillId="0" borderId="14" xfId="83" applyFont="1" applyFill="1" applyBorder="1" applyAlignment="1">
      <alignment horizontal="center" vertical="center"/>
      <protection/>
    </xf>
    <xf numFmtId="0" fontId="12" fillId="0" borderId="0" xfId="83" applyFont="1" applyFill="1" applyBorder="1" applyAlignment="1">
      <alignment vertical="center"/>
      <protection/>
    </xf>
    <xf numFmtId="0" fontId="6" fillId="0" borderId="10" xfId="83" applyNumberFormat="1" applyFont="1" applyFill="1" applyBorder="1" applyAlignment="1" applyProtection="1">
      <alignment horizontal="centerContinuous" vertical="center"/>
      <protection/>
    </xf>
    <xf numFmtId="0" fontId="6" fillId="0" borderId="10" xfId="83" applyNumberFormat="1" applyFont="1" applyFill="1" applyBorder="1" applyAlignment="1" applyProtection="1">
      <alignment horizontal="center" vertical="center"/>
      <protection/>
    </xf>
    <xf numFmtId="184" fontId="6" fillId="0" borderId="12" xfId="83" applyNumberFormat="1" applyFont="1" applyFill="1" applyBorder="1" applyAlignment="1" applyProtection="1">
      <alignment horizontal="center" vertical="center"/>
      <protection/>
    </xf>
    <xf numFmtId="49" fontId="8" fillId="0" borderId="11" xfId="83" applyNumberFormat="1" applyFont="1" applyFill="1" applyBorder="1" applyAlignment="1" applyProtection="1">
      <alignment horizontal="left" vertical="center" indent="1"/>
      <protection/>
    </xf>
    <xf numFmtId="186" fontId="8" fillId="0" borderId="17" xfId="83" applyNumberFormat="1" applyFont="1" applyFill="1" applyBorder="1" applyAlignment="1" applyProtection="1">
      <alignment horizontal="right" vertical="center" wrapText="1"/>
      <protection/>
    </xf>
    <xf numFmtId="186" fontId="8" fillId="0" borderId="10" xfId="83" applyNumberFormat="1" applyFont="1" applyFill="1" applyBorder="1" applyAlignment="1" applyProtection="1">
      <alignment horizontal="right" vertical="center" wrapText="1"/>
      <protection/>
    </xf>
    <xf numFmtId="49" fontId="6" fillId="0" borderId="11" xfId="83" applyNumberFormat="1" applyFont="1" applyFill="1" applyBorder="1" applyAlignment="1" applyProtection="1">
      <alignment horizontal="center" vertical="center"/>
      <protection/>
    </xf>
    <xf numFmtId="0" fontId="11" fillId="0" borderId="0" xfId="83" applyFont="1" applyFill="1" applyAlignment="1">
      <alignment vertical="center"/>
      <protection/>
    </xf>
    <xf numFmtId="0" fontId="3" fillId="0" borderId="0" xfId="84" applyFont="1" applyAlignment="1">
      <alignment horizontal="left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8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49" fontId="6" fillId="0" borderId="0" xfId="83" applyNumberFormat="1" applyFont="1" applyFill="1" applyAlignment="1" applyProtection="1">
      <alignment horizontal="right" vertical="center"/>
      <protection/>
    </xf>
    <xf numFmtId="49" fontId="6" fillId="0" borderId="10" xfId="83" applyNumberFormat="1" applyFont="1" applyFill="1" applyBorder="1" applyAlignment="1" applyProtection="1">
      <alignment horizontal="centerContinuous" vertical="center"/>
      <protection/>
    </xf>
    <xf numFmtId="49" fontId="6" fillId="0" borderId="10" xfId="83" applyNumberFormat="1" applyFont="1" applyFill="1" applyBorder="1" applyAlignment="1" applyProtection="1">
      <alignment horizontal="center" vertical="center"/>
      <protection/>
    </xf>
    <xf numFmtId="49" fontId="2" fillId="0" borderId="0" xfId="84" applyNumberFormat="1">
      <alignment/>
      <protection/>
    </xf>
    <xf numFmtId="49" fontId="0" fillId="0" borderId="10" xfId="0" applyNumberForma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9" fontId="9" fillId="0" borderId="0" xfId="102" applyNumberFormat="1" applyFont="1" applyFill="1" applyAlignment="1" applyProtection="1">
      <alignment horizontal="centerContinuous" vertical="center"/>
      <protection/>
    </xf>
    <xf numFmtId="49" fontId="8" fillId="0" borderId="0" xfId="0" applyNumberFormat="1" applyFont="1" applyAlignment="1">
      <alignment vertical="center"/>
    </xf>
    <xf numFmtId="49" fontId="6" fillId="0" borderId="18" xfId="0" applyNumberFormat="1" applyFont="1" applyFill="1" applyBorder="1" applyAlignment="1" applyProtection="1">
      <alignment horizontal="centerContinuous" vertical="center"/>
      <protection/>
    </xf>
    <xf numFmtId="49" fontId="6" fillId="0" borderId="15" xfId="0" applyNumberFormat="1" applyFont="1" applyFill="1" applyBorder="1" applyAlignment="1" applyProtection="1">
      <alignment horizontal="centerContinuous" vertical="center"/>
      <protection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ill="1" applyBorder="1" applyAlignment="1">
      <alignment horizontal="right" vertical="center"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102" applyNumberFormat="1" applyFont="1" applyFill="1" applyAlignment="1" applyProtection="1">
      <alignment vertical="center"/>
      <protection/>
    </xf>
    <xf numFmtId="193" fontId="8" fillId="0" borderId="0" xfId="0" applyNumberFormat="1" applyFont="1" applyAlignment="1">
      <alignment vertical="center"/>
    </xf>
    <xf numFmtId="193" fontId="8" fillId="0" borderId="14" xfId="0" applyNumberFormat="1" applyFont="1" applyBorder="1" applyAlignment="1">
      <alignment vertical="center"/>
    </xf>
    <xf numFmtId="193" fontId="6" fillId="0" borderId="11" xfId="0" applyNumberFormat="1" applyFont="1" applyFill="1" applyBorder="1" applyAlignment="1" applyProtection="1">
      <alignment horizontal="centerContinuous" vertical="center"/>
      <protection/>
    </xf>
    <xf numFmtId="193" fontId="6" fillId="0" borderId="10" xfId="0" applyNumberFormat="1" applyFont="1" applyFill="1" applyBorder="1" applyAlignment="1" applyProtection="1">
      <alignment vertical="center"/>
      <protection/>
    </xf>
    <xf numFmtId="193" fontId="8" fillId="0" borderId="10" xfId="0" applyNumberFormat="1" applyFont="1" applyFill="1" applyBorder="1" applyAlignment="1" applyProtection="1">
      <alignment horizontal="right" vertical="center"/>
      <protection/>
    </xf>
    <xf numFmtId="193" fontId="3" fillId="0" borderId="0" xfId="84" applyNumberFormat="1" applyFont="1" applyAlignment="1">
      <alignment/>
      <protection/>
    </xf>
    <xf numFmtId="192" fontId="8" fillId="0" borderId="10" xfId="0" applyNumberFormat="1" applyFont="1" applyFill="1" applyBorder="1" applyAlignment="1" applyProtection="1">
      <alignment horizontal="right" vertical="center"/>
      <protection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193" fontId="6" fillId="0" borderId="17" xfId="0" applyNumberFormat="1" applyFont="1" applyFill="1" applyBorder="1" applyAlignment="1">
      <alignment vertical="center" wrapText="1"/>
    </xf>
    <xf numFmtId="49" fontId="40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193" fontId="6" fillId="0" borderId="10" xfId="0" applyNumberFormat="1" applyFont="1" applyFill="1" applyBorder="1" applyAlignment="1" applyProtection="1">
      <alignment horizontal="right" vertical="center"/>
      <protection/>
    </xf>
    <xf numFmtId="193" fontId="6" fillId="0" borderId="10" xfId="0" applyNumberFormat="1" applyFont="1" applyFill="1" applyBorder="1" applyAlignment="1">
      <alignment vertical="center"/>
    </xf>
    <xf numFmtId="193" fontId="8" fillId="0" borderId="10" xfId="0" applyNumberFormat="1" applyFont="1" applyBorder="1" applyAlignment="1">
      <alignment vertical="center"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185" fontId="8" fillId="0" borderId="11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Alignment="1">
      <alignment vertical="center"/>
    </xf>
    <xf numFmtId="0" fontId="0" fillId="26" borderId="0" xfId="0" applyFill="1" applyAlignment="1">
      <alignment vertical="center" wrapText="1"/>
    </xf>
    <xf numFmtId="0" fontId="0" fillId="26" borderId="11" xfId="0" applyNumberFormat="1" applyFont="1" applyFill="1" applyBorder="1" applyAlignment="1" applyProtection="1">
      <alignment horizontal="center" vertical="center" wrapText="1"/>
      <protection/>
    </xf>
    <xf numFmtId="0" fontId="0" fillId="26" borderId="12" xfId="0" applyNumberFormat="1" applyFont="1" applyFill="1" applyBorder="1" applyAlignment="1" applyProtection="1">
      <alignment vertical="center" wrapText="1"/>
      <protection/>
    </xf>
    <xf numFmtId="0" fontId="0" fillId="26" borderId="13" xfId="0" applyNumberFormat="1" applyFont="1" applyFill="1" applyBorder="1" applyAlignment="1" applyProtection="1">
      <alignment vertical="center" wrapText="1"/>
      <protection/>
    </xf>
    <xf numFmtId="0" fontId="0" fillId="26" borderId="10" xfId="0" applyNumberFormat="1" applyFont="1" applyFill="1" applyBorder="1" applyAlignment="1" applyProtection="1">
      <alignment vertical="center" wrapText="1"/>
      <protection/>
    </xf>
    <xf numFmtId="0" fontId="0" fillId="26" borderId="10" xfId="0" applyNumberFormat="1" applyFont="1" applyFill="1" applyBorder="1" applyAlignment="1" applyProtection="1">
      <alignment horizontal="center" vertical="center" wrapText="1"/>
      <protection/>
    </xf>
    <xf numFmtId="190" fontId="6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193" fontId="8" fillId="0" borderId="10" xfId="102" applyNumberFormat="1" applyFont="1" applyFill="1" applyBorder="1" applyAlignment="1" applyProtection="1">
      <alignment horizontal="right" vertical="center" wrapText="1"/>
      <protection/>
    </xf>
    <xf numFmtId="193" fontId="0" fillId="0" borderId="10" xfId="0" applyNumberFormat="1" applyBorder="1" applyAlignment="1">
      <alignment vertical="center"/>
    </xf>
    <xf numFmtId="193" fontId="8" fillId="0" borderId="0" xfId="0" applyNumberFormat="1" applyFont="1" applyFill="1" applyAlignment="1">
      <alignment vertical="center"/>
    </xf>
    <xf numFmtId="193" fontId="0" fillId="0" borderId="0" xfId="0" applyNumberFormat="1" applyAlignment="1">
      <alignment vertical="center"/>
    </xf>
    <xf numFmtId="193" fontId="6" fillId="0" borderId="10" xfId="0" applyNumberFormat="1" applyFont="1" applyBorder="1" applyAlignment="1">
      <alignment vertical="center" wrapText="1"/>
    </xf>
    <xf numFmtId="193" fontId="5" fillId="0" borderId="0" xfId="0" applyNumberFormat="1" applyFont="1" applyAlignment="1">
      <alignment horizontal="centerContinuous" vertical="center"/>
    </xf>
    <xf numFmtId="192" fontId="0" fillId="0" borderId="0" xfId="0" applyNumberFormat="1" applyAlignment="1">
      <alignment vertical="center"/>
    </xf>
    <xf numFmtId="192" fontId="6" fillId="0" borderId="10" xfId="0" applyNumberFormat="1" applyFont="1" applyBorder="1" applyAlignment="1">
      <alignment vertical="center" wrapText="1"/>
    </xf>
    <xf numFmtId="192" fontId="7" fillId="0" borderId="10" xfId="0" applyNumberFormat="1" applyFont="1" applyBorder="1" applyAlignment="1">
      <alignment vertical="center"/>
    </xf>
    <xf numFmtId="192" fontId="0" fillId="0" borderId="10" xfId="0" applyNumberFormat="1" applyBorder="1" applyAlignment="1">
      <alignment vertical="center"/>
    </xf>
    <xf numFmtId="192" fontId="8" fillId="0" borderId="0" xfId="0" applyNumberFormat="1" applyFont="1" applyAlignment="1">
      <alignment vertical="center"/>
    </xf>
    <xf numFmtId="4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6" fillId="0" borderId="14" xfId="83" applyFont="1" applyFill="1" applyBorder="1" applyAlignment="1">
      <alignment horizontal="left" vertical="center"/>
      <protection/>
    </xf>
    <xf numFmtId="193" fontId="8" fillId="0" borderId="10" xfId="0" applyNumberFormat="1" applyFont="1" applyFill="1" applyBorder="1" applyAlignment="1">
      <alignment vertical="center"/>
    </xf>
    <xf numFmtId="0" fontId="44" fillId="0" borderId="10" xfId="0" applyNumberFormat="1" applyFont="1" applyBorder="1" applyAlignment="1">
      <alignment vertical="center" wrapText="1"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49" fontId="44" fillId="0" borderId="11" xfId="0" applyNumberFormat="1" applyFont="1" applyFill="1" applyBorder="1" applyAlignment="1" applyProtection="1">
      <alignment vertical="center" wrapText="1"/>
      <protection/>
    </xf>
    <xf numFmtId="49" fontId="40" fillId="0" borderId="10" xfId="0" applyNumberFormat="1" applyFont="1" applyFill="1" applyBorder="1" applyAlignment="1" applyProtection="1">
      <alignment vertical="center" wrapText="1"/>
      <protection/>
    </xf>
    <xf numFmtId="0" fontId="45" fillId="0" borderId="10" xfId="0" applyFont="1" applyFill="1" applyBorder="1" applyAlignment="1">
      <alignment vertical="center"/>
    </xf>
    <xf numFmtId="0" fontId="6" fillId="26" borderId="14" xfId="83" applyFont="1" applyFill="1" applyBorder="1" applyAlignment="1">
      <alignment vertical="center"/>
      <protection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 wrapText="1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9" fillId="0" borderId="0" xfId="83" applyNumberFormat="1" applyFont="1" applyFill="1" applyAlignment="1" applyProtection="1">
      <alignment horizontal="center" vertical="center"/>
      <protection/>
    </xf>
    <xf numFmtId="0" fontId="3" fillId="0" borderId="0" xfId="84" applyFont="1" applyAlignment="1">
      <alignment horizontal="left" vertical="center" wrapText="1"/>
      <protection/>
    </xf>
    <xf numFmtId="0" fontId="3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/>
    </xf>
    <xf numFmtId="0" fontId="6" fillId="26" borderId="17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0" xfId="102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0" xfId="83" applyNumberFormat="1" applyFont="1" applyFill="1" applyAlignment="1" applyProtection="1">
      <alignment horizontal="left"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93" fontId="6" fillId="0" borderId="12" xfId="0" applyNumberFormat="1" applyFont="1" applyFill="1" applyBorder="1" applyAlignment="1">
      <alignment horizontal="center" vertical="center" wrapText="1"/>
    </xf>
    <xf numFmtId="193" fontId="6" fillId="0" borderId="17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4" xfId="83" applyFont="1" applyFill="1" applyBorder="1" applyAlignment="1">
      <alignment horizontal="left" vertical="center"/>
      <protection/>
    </xf>
    <xf numFmtId="0" fontId="6" fillId="0" borderId="0" xfId="83" applyFont="1" applyFill="1" applyBorder="1" applyAlignment="1">
      <alignment horizontal="left" vertical="center"/>
      <protection/>
    </xf>
    <xf numFmtId="49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193" fontId="6" fillId="0" borderId="12" xfId="0" applyNumberFormat="1" applyFont="1" applyBorder="1" applyAlignment="1">
      <alignment horizontal="center" vertical="center" wrapText="1"/>
    </xf>
    <xf numFmtId="193" fontId="6" fillId="0" borderId="17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193" fontId="7" fillId="0" borderId="12" xfId="0" applyNumberFormat="1" applyFont="1" applyFill="1" applyBorder="1" applyAlignment="1" applyProtection="1">
      <alignment horizontal="center" vertical="center"/>
      <protection/>
    </xf>
    <xf numFmtId="193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26" borderId="19" xfId="0" applyFont="1" applyFill="1" applyBorder="1" applyAlignment="1">
      <alignment horizontal="center" vertical="center"/>
    </xf>
    <xf numFmtId="0" fontId="7" fillId="26" borderId="17" xfId="0" applyFont="1" applyFill="1" applyBorder="1" applyAlignment="1">
      <alignment horizontal="center" vertical="center"/>
    </xf>
    <xf numFmtId="0" fontId="7" fillId="26" borderId="10" xfId="0" applyNumberFormat="1" applyFont="1" applyFill="1" applyBorder="1" applyAlignment="1" applyProtection="1">
      <alignment horizontal="center" vertical="center" wrapText="1"/>
      <protection/>
    </xf>
    <xf numFmtId="0" fontId="7" fillId="26" borderId="12" xfId="0" applyNumberFormat="1" applyFont="1" applyFill="1" applyBorder="1" applyAlignment="1" applyProtection="1">
      <alignment horizontal="center" vertical="center" wrapText="1"/>
      <protection/>
    </xf>
    <xf numFmtId="0" fontId="7" fillId="26" borderId="19" xfId="0" applyNumberFormat="1" applyFont="1" applyFill="1" applyBorder="1" applyAlignment="1" applyProtection="1">
      <alignment horizontal="center" vertical="center" wrapText="1"/>
      <protection/>
    </xf>
    <xf numFmtId="0" fontId="7" fillId="26" borderId="17" xfId="0" applyNumberFormat="1" applyFont="1" applyFill="1" applyBorder="1" applyAlignment="1" applyProtection="1">
      <alignment horizontal="center" vertical="center" wrapText="1"/>
      <protection/>
    </xf>
    <xf numFmtId="192" fontId="3" fillId="0" borderId="0" xfId="0" applyNumberFormat="1" applyFont="1" applyAlignment="1">
      <alignment horizontal="left" vertical="center" wrapText="1"/>
    </xf>
    <xf numFmtId="49" fontId="6" fillId="0" borderId="10" xfId="102" applyNumberFormat="1" applyFont="1" applyFill="1" applyBorder="1" applyAlignment="1" applyProtection="1">
      <alignment horizontal="center" vertical="center" wrapText="1"/>
      <protection/>
    </xf>
    <xf numFmtId="184" fontId="6" fillId="0" borderId="10" xfId="102" applyNumberFormat="1" applyFont="1" applyFill="1" applyBorder="1" applyAlignment="1" applyProtection="1">
      <alignment horizontal="center" vertical="center" wrapText="1"/>
      <protection/>
    </xf>
    <xf numFmtId="0" fontId="7" fillId="26" borderId="11" xfId="0" applyNumberFormat="1" applyFont="1" applyFill="1" applyBorder="1" applyAlignment="1" applyProtection="1">
      <alignment horizontal="center" vertical="center" wrapText="1"/>
      <protection/>
    </xf>
    <xf numFmtId="0" fontId="7" fillId="26" borderId="18" xfId="0" applyNumberFormat="1" applyFont="1" applyFill="1" applyBorder="1" applyAlignment="1" applyProtection="1">
      <alignment horizontal="center" vertical="center" wrapText="1"/>
      <protection/>
    </xf>
    <xf numFmtId="0" fontId="7" fillId="26" borderId="15" xfId="0" applyNumberFormat="1" applyFont="1" applyFill="1" applyBorder="1" applyAlignment="1" applyProtection="1">
      <alignment horizontal="center" vertical="center" wrapText="1"/>
      <protection/>
    </xf>
    <xf numFmtId="0" fontId="7" fillId="26" borderId="12" xfId="0" applyNumberFormat="1" applyFont="1" applyFill="1" applyBorder="1" applyAlignment="1" applyProtection="1">
      <alignment horizontal="center" vertical="center"/>
      <protection/>
    </xf>
    <xf numFmtId="0" fontId="7" fillId="26" borderId="19" xfId="0" applyNumberFormat="1" applyFont="1" applyFill="1" applyBorder="1" applyAlignment="1" applyProtection="1">
      <alignment horizontal="center" vertical="center"/>
      <protection/>
    </xf>
    <xf numFmtId="0" fontId="7" fillId="26" borderId="17" xfId="0" applyNumberFormat="1" applyFont="1" applyFill="1" applyBorder="1" applyAlignment="1" applyProtection="1">
      <alignment horizontal="center" vertical="center"/>
      <protection/>
    </xf>
    <xf numFmtId="0" fontId="7" fillId="26" borderId="10" xfId="0" applyNumberFormat="1" applyFont="1" applyFill="1" applyBorder="1" applyAlignment="1" applyProtection="1">
      <alignment horizontal="center" vertical="center"/>
      <protection/>
    </xf>
  </cellXfs>
  <cellStyles count="11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_Sheet1" xfId="83"/>
    <cellStyle name="常规_附件1：2016年部门预算和“三公”经费预算公开表样" xfId="84"/>
    <cellStyle name="Hyperlink" xfId="85"/>
    <cellStyle name="好" xfId="86"/>
    <cellStyle name="好 2" xfId="87"/>
    <cellStyle name="好_（新增预算公开表20160201）2016年鞍山市市本级一般公共预算经济分类预算表" xfId="88"/>
    <cellStyle name="好_StartUp" xfId="89"/>
    <cellStyle name="好_填报模板 " xfId="90"/>
    <cellStyle name="汇总" xfId="91"/>
    <cellStyle name="Currency" xfId="92"/>
    <cellStyle name="Currency [0]" xfId="93"/>
    <cellStyle name="计算" xfId="94"/>
    <cellStyle name="计算 2" xfId="95"/>
    <cellStyle name="检查单元格" xfId="96"/>
    <cellStyle name="检查单元格 2" xfId="97"/>
    <cellStyle name="解释性文本" xfId="98"/>
    <cellStyle name="警告文本" xfId="99"/>
    <cellStyle name="链接单元格" xfId="100"/>
    <cellStyle name="Comma" xfId="101"/>
    <cellStyle name="Comma [0]" xfId="102"/>
    <cellStyle name="强调文字颜色 1" xfId="103"/>
    <cellStyle name="强调文字颜色 1 2" xfId="104"/>
    <cellStyle name="强调文字颜色 2" xfId="105"/>
    <cellStyle name="强调文字颜色 2 2" xfId="106"/>
    <cellStyle name="强调文字颜色 3" xfId="107"/>
    <cellStyle name="强调文字颜色 3 2" xfId="108"/>
    <cellStyle name="强调文字颜色 4" xfId="109"/>
    <cellStyle name="强调文字颜色 4 2" xfId="110"/>
    <cellStyle name="强调文字颜色 5" xfId="111"/>
    <cellStyle name="强调文字颜色 5 2" xfId="112"/>
    <cellStyle name="强调文字颜色 6" xfId="113"/>
    <cellStyle name="强调文字颜色 6 2" xfId="114"/>
    <cellStyle name="适中" xfId="115"/>
    <cellStyle name="适中 2" xfId="116"/>
    <cellStyle name="输出" xfId="117"/>
    <cellStyle name="输出 2" xfId="118"/>
    <cellStyle name="输入" xfId="119"/>
    <cellStyle name="输入 2" xfId="120"/>
    <cellStyle name="Followed Hyperlink" xfId="121"/>
    <cellStyle name="着色 1" xfId="122"/>
    <cellStyle name="着色 2" xfId="123"/>
    <cellStyle name="着色 3" xfId="124"/>
    <cellStyle name="着色 4" xfId="125"/>
    <cellStyle name="着色 5" xfId="126"/>
    <cellStyle name="着色 6" xfId="127"/>
    <cellStyle name="注释" xfId="128"/>
    <cellStyle name="注释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12" sqref="A12:P12"/>
    </sheetView>
  </sheetViews>
  <sheetFormatPr defaultColWidth="7" defaultRowHeight="11.25"/>
  <cols>
    <col min="1" max="5" width="8.83203125" style="156" customWidth="1"/>
    <col min="6" max="6" width="8.83203125" style="153" customWidth="1"/>
    <col min="7" max="16" width="8.83203125" style="156" customWidth="1"/>
    <col min="17" max="19" width="7" style="156" customWidth="1"/>
    <col min="20" max="20" width="50.83203125" style="156" customWidth="1"/>
    <col min="21" max="16384" width="7" style="156" customWidth="1"/>
  </cols>
  <sheetData>
    <row r="1" spans="1:26" ht="15" customHeight="1">
      <c r="A1" s="157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53"/>
      <c r="Y4"/>
      <c r="Z4"/>
    </row>
    <row r="5" spans="1:26" s="153" customFormat="1" ht="36" customHeight="1">
      <c r="A5" s="158" t="s">
        <v>0</v>
      </c>
      <c r="W5" s="159"/>
      <c r="X5" s="101"/>
      <c r="Y5" s="101"/>
      <c r="Z5" s="101"/>
    </row>
    <row r="6" spans="4:26" ht="10.5" customHeight="1">
      <c r="D6" s="153"/>
      <c r="U6" s="153"/>
      <c r="V6" s="153"/>
      <c r="W6" s="153"/>
      <c r="X6" s="153"/>
      <c r="Y6"/>
      <c r="Z6"/>
    </row>
    <row r="7" spans="4:26" ht="10.5" customHeight="1">
      <c r="D7" s="153"/>
      <c r="N7" s="153"/>
      <c r="O7" s="153"/>
      <c r="U7" s="153"/>
      <c r="V7" s="153"/>
      <c r="W7" s="153"/>
      <c r="X7" s="153"/>
      <c r="Y7"/>
      <c r="Z7"/>
    </row>
    <row r="8" spans="1:26" s="154" customFormat="1" ht="66.75" customHeight="1">
      <c r="A8" s="234" t="s">
        <v>258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160"/>
      <c r="R8" s="160"/>
      <c r="S8" s="160"/>
      <c r="T8" s="161"/>
      <c r="U8" s="160"/>
      <c r="V8" s="160"/>
      <c r="W8" s="160"/>
      <c r="X8" s="160"/>
      <c r="Y8"/>
      <c r="Z8"/>
    </row>
    <row r="9" spans="1:26" ht="19.5" customHeight="1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153"/>
      <c r="T9" s="162"/>
      <c r="U9" s="153"/>
      <c r="V9" s="153"/>
      <c r="W9" s="153"/>
      <c r="X9" s="153"/>
      <c r="Y9"/>
      <c r="Z9"/>
    </row>
    <row r="10" spans="1:26" ht="10.5" customHeight="1">
      <c r="A10" s="153"/>
      <c r="B10" s="153"/>
      <c r="D10" s="153"/>
      <c r="E10" s="153"/>
      <c r="H10" s="153"/>
      <c r="N10" s="153"/>
      <c r="O10" s="153"/>
      <c r="U10" s="153"/>
      <c r="V10" s="153"/>
      <c r="X10" s="153"/>
      <c r="Y10"/>
      <c r="Z10"/>
    </row>
    <row r="11" spans="1:26" ht="77.25" customHeight="1">
      <c r="A11" s="236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U11" s="153"/>
      <c r="V11" s="153"/>
      <c r="X11" s="153"/>
      <c r="Y11"/>
      <c r="Z11"/>
    </row>
    <row r="12" spans="1:26" ht="56.2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S12" s="153"/>
      <c r="T12" s="153"/>
      <c r="U12" s="153"/>
      <c r="V12" s="153"/>
      <c r="W12" s="153"/>
      <c r="X12" s="153"/>
      <c r="Y12"/>
      <c r="Z12"/>
    </row>
    <row r="13" spans="8:26" ht="10.5" customHeight="1">
      <c r="H13" s="153"/>
      <c r="R13" s="153"/>
      <c r="S13" s="153"/>
      <c r="U13" s="153"/>
      <c r="V13" s="153"/>
      <c r="W13" s="153"/>
      <c r="X13" s="153"/>
      <c r="Y13"/>
      <c r="Z13"/>
    </row>
    <row r="14" spans="1:26" s="155" customFormat="1" ht="25.5" customHeight="1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R14" s="163"/>
      <c r="S14" s="163"/>
      <c r="U14" s="163"/>
      <c r="V14" s="163"/>
      <c r="W14" s="163"/>
      <c r="X14" s="163"/>
      <c r="Y14" s="163"/>
      <c r="Z14" s="163"/>
    </row>
    <row r="15" spans="1:26" s="155" customFormat="1" ht="25.5" customHeight="1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S15" s="163"/>
      <c r="T15" s="163"/>
      <c r="U15" s="163"/>
      <c r="V15" s="163"/>
      <c r="W15" s="163"/>
      <c r="X15"/>
      <c r="Y15"/>
      <c r="Z15" s="163"/>
    </row>
    <row r="16" spans="15:26" ht="11.25">
      <c r="O16" s="153"/>
      <c r="V16"/>
      <c r="W16"/>
      <c r="X16"/>
      <c r="Y16"/>
      <c r="Z16" s="153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53"/>
    </row>
    <row r="21" ht="11.25">
      <c r="M21" s="153"/>
    </row>
    <row r="22" ht="11.25">
      <c r="B22" s="156" t="s">
        <v>1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3" right="0.63" top="0.79" bottom="0.79" header="0.39" footer="0.39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6" sqref="A6"/>
    </sheetView>
  </sheetViews>
  <sheetFormatPr defaultColWidth="9.33203125" defaultRowHeight="11.25"/>
  <cols>
    <col min="1" max="1" width="128.83203125" style="0" customWidth="1"/>
  </cols>
  <sheetData>
    <row r="1" ht="33" customHeight="1">
      <c r="A1" s="58" t="s">
        <v>2</v>
      </c>
    </row>
    <row r="2" s="151" customFormat="1" ht="21.75" customHeight="1">
      <c r="A2" s="152" t="s">
        <v>217</v>
      </c>
    </row>
    <row r="3" s="151" customFormat="1" ht="21.75" customHeight="1">
      <c r="A3" s="152" t="s">
        <v>218</v>
      </c>
    </row>
    <row r="4" s="151" customFormat="1" ht="21.75" customHeight="1">
      <c r="A4" s="152" t="s">
        <v>219</v>
      </c>
    </row>
    <row r="5" s="151" customFormat="1" ht="21.75" customHeight="1">
      <c r="A5" s="152" t="s">
        <v>220</v>
      </c>
    </row>
    <row r="6" s="151" customFormat="1" ht="21.75" customHeight="1">
      <c r="A6" s="152" t="s">
        <v>221</v>
      </c>
    </row>
    <row r="7" s="151" customFormat="1" ht="21.75" customHeight="1">
      <c r="A7" s="152" t="s">
        <v>222</v>
      </c>
    </row>
    <row r="8" s="151" customFormat="1" ht="21.75" customHeight="1">
      <c r="A8" s="152" t="s">
        <v>223</v>
      </c>
    </row>
    <row r="9" s="151" customFormat="1" ht="21.75" customHeight="1">
      <c r="A9" s="152" t="s">
        <v>224</v>
      </c>
    </row>
    <row r="10" s="151" customFormat="1" ht="21.75" customHeight="1">
      <c r="A10" s="152" t="s">
        <v>225</v>
      </c>
    </row>
    <row r="11" s="151" customFormat="1" ht="21.75" customHeight="1">
      <c r="A11" s="152" t="s">
        <v>226</v>
      </c>
    </row>
    <row r="12" s="151" customFormat="1" ht="21.75" customHeight="1">
      <c r="A12" s="152" t="s">
        <v>227</v>
      </c>
    </row>
    <row r="13" s="151" customFormat="1" ht="21.75" customHeight="1">
      <c r="A13" s="152" t="s">
        <v>228</v>
      </c>
    </row>
    <row r="14" s="151" customFormat="1" ht="21.75" customHeight="1">
      <c r="A14" s="152" t="s">
        <v>229</v>
      </c>
    </row>
    <row r="15" s="151" customFormat="1" ht="21.75" customHeight="1">
      <c r="A15" s="152" t="s">
        <v>230</v>
      </c>
    </row>
    <row r="16" s="151" customFormat="1" ht="21.75" customHeight="1">
      <c r="A16" s="152" t="s">
        <v>231</v>
      </c>
    </row>
    <row r="17" s="151" customFormat="1" ht="21.75" customHeight="1">
      <c r="A17" s="152" t="s">
        <v>232</v>
      </c>
    </row>
    <row r="18" s="151" customFormat="1" ht="21.75" customHeight="1">
      <c r="A18" s="152" t="s">
        <v>233</v>
      </c>
    </row>
    <row r="19" s="151" customFormat="1" ht="21.75" customHeight="1">
      <c r="A19" s="152" t="s">
        <v>234</v>
      </c>
    </row>
    <row r="20" s="151" customFormat="1" ht="21.75" customHeight="1">
      <c r="A20" s="152" t="s">
        <v>235</v>
      </c>
    </row>
    <row r="21" s="151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33"/>
  <sheetViews>
    <sheetView zoomScalePageLayoutView="0" workbookViewId="0" topLeftCell="A1">
      <selection activeCell="A3" sqref="A3"/>
    </sheetView>
  </sheetViews>
  <sheetFormatPr defaultColWidth="12" defaultRowHeight="11.25"/>
  <cols>
    <col min="1" max="1" width="52.66015625" style="135" customWidth="1"/>
    <col min="2" max="2" width="21.5" style="135" customWidth="1"/>
    <col min="3" max="3" width="48.66015625" style="135" customWidth="1"/>
    <col min="4" max="4" width="22.16015625" style="170" customWidth="1"/>
    <col min="5" max="16384" width="12" style="135" customWidth="1"/>
  </cols>
  <sheetData>
    <row r="1" spans="1:22" ht="27">
      <c r="A1" s="239" t="s">
        <v>236</v>
      </c>
      <c r="B1" s="239"/>
      <c r="C1" s="239"/>
      <c r="D1" s="239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:22" ht="14.25">
      <c r="A2" s="137"/>
      <c r="B2" s="137"/>
      <c r="C2" s="137"/>
      <c r="D2" s="167" t="s">
        <v>3</v>
      </c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</row>
    <row r="3" spans="1:22" ht="17.25" customHeight="1">
      <c r="A3" s="25" t="s">
        <v>301</v>
      </c>
      <c r="B3" s="139"/>
      <c r="C3" s="140"/>
      <c r="D3" s="167" t="s">
        <v>5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</row>
    <row r="4" spans="1:22" ht="18" customHeight="1">
      <c r="A4" s="142" t="s">
        <v>6</v>
      </c>
      <c r="B4" s="142"/>
      <c r="C4" s="142" t="s">
        <v>7</v>
      </c>
      <c r="D4" s="16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</row>
    <row r="5" spans="1:22" ht="18" customHeight="1">
      <c r="A5" s="143" t="s">
        <v>8</v>
      </c>
      <c r="B5" s="144" t="s">
        <v>9</v>
      </c>
      <c r="C5" s="143" t="s">
        <v>8</v>
      </c>
      <c r="D5" s="169" t="s">
        <v>9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spans="1:22" ht="18" customHeight="1">
      <c r="A6" s="110" t="s">
        <v>10</v>
      </c>
      <c r="B6" s="95">
        <v>1374.26</v>
      </c>
      <c r="C6" s="106" t="s">
        <v>213</v>
      </c>
      <c r="D6" s="105" t="s">
        <v>260</v>
      </c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</row>
    <row r="7" spans="1:22" ht="18" customHeight="1">
      <c r="A7" s="145" t="s">
        <v>11</v>
      </c>
      <c r="B7" s="146"/>
      <c r="C7" s="106" t="s">
        <v>261</v>
      </c>
      <c r="D7" s="171" t="s">
        <v>264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spans="1:22" ht="18" customHeight="1">
      <c r="A8" s="110" t="s">
        <v>201</v>
      </c>
      <c r="B8" s="146"/>
      <c r="C8" s="106" t="s">
        <v>262</v>
      </c>
      <c r="D8" s="171" t="s">
        <v>264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</row>
    <row r="9" spans="1:22" ht="18" customHeight="1">
      <c r="A9" s="110" t="s">
        <v>203</v>
      </c>
      <c r="B9" s="146"/>
      <c r="C9" s="106" t="s">
        <v>263</v>
      </c>
      <c r="D9" s="171" t="s">
        <v>264</v>
      </c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</row>
    <row r="10" spans="1:22" ht="18" customHeight="1">
      <c r="A10" s="110" t="s">
        <v>205</v>
      </c>
      <c r="B10" s="146"/>
      <c r="C10" s="106" t="s">
        <v>265</v>
      </c>
      <c r="D10" s="105" t="s">
        <v>266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</row>
    <row r="11" spans="1:22" ht="18" customHeight="1">
      <c r="A11" s="110" t="s">
        <v>206</v>
      </c>
      <c r="B11" s="146"/>
      <c r="C11" s="106" t="s">
        <v>267</v>
      </c>
      <c r="D11" s="105" t="s">
        <v>266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</row>
    <row r="12" spans="1:22" ht="18" customHeight="1">
      <c r="A12" s="110" t="s">
        <v>208</v>
      </c>
      <c r="B12" s="146">
        <v>500</v>
      </c>
      <c r="C12" s="106" t="s">
        <v>270</v>
      </c>
      <c r="D12" s="105" t="s">
        <v>268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</row>
    <row r="13" spans="1:22" ht="18" customHeight="1">
      <c r="A13" s="145" t="s">
        <v>11</v>
      </c>
      <c r="B13" s="147"/>
      <c r="C13" s="106" t="s">
        <v>271</v>
      </c>
      <c r="D13" s="105" t="s">
        <v>272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:22" ht="18" customHeight="1">
      <c r="A14" s="110" t="s">
        <v>210</v>
      </c>
      <c r="B14" s="147">
        <v>6</v>
      </c>
      <c r="C14" s="106" t="s">
        <v>273</v>
      </c>
      <c r="D14" s="105" t="s">
        <v>274</v>
      </c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</row>
    <row r="15" spans="2:22" ht="18" customHeight="1">
      <c r="B15" s="147"/>
      <c r="C15" s="106" t="s">
        <v>275</v>
      </c>
      <c r="D15" s="105" t="s">
        <v>276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</row>
    <row r="16" spans="1:22" ht="18" customHeight="1">
      <c r="A16" s="110"/>
      <c r="B16" s="147"/>
      <c r="C16" s="106" t="s">
        <v>277</v>
      </c>
      <c r="D16" s="105" t="s">
        <v>278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</row>
    <row r="17" spans="1:22" ht="18" customHeight="1">
      <c r="A17" s="76"/>
      <c r="B17" s="147"/>
      <c r="C17" s="106" t="s">
        <v>279</v>
      </c>
      <c r="D17" s="105" t="s">
        <v>281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</row>
    <row r="18" spans="1:22" ht="18" customHeight="1">
      <c r="A18" s="76"/>
      <c r="B18" s="147"/>
      <c r="C18" s="106" t="s">
        <v>280</v>
      </c>
      <c r="D18" s="105" t="s">
        <v>281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</row>
    <row r="19" spans="1:22" ht="18" customHeight="1">
      <c r="A19" s="76"/>
      <c r="B19" s="147"/>
      <c r="C19" s="106" t="s">
        <v>282</v>
      </c>
      <c r="D19" s="105" t="s">
        <v>283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</row>
    <row r="20" spans="1:22" ht="18" customHeight="1">
      <c r="A20" s="76"/>
      <c r="B20" s="147"/>
      <c r="C20" s="106" t="s">
        <v>284</v>
      </c>
      <c r="D20" s="105" t="s">
        <v>285</v>
      </c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</row>
    <row r="21" spans="1:22" ht="18" customHeight="1">
      <c r="A21" s="76"/>
      <c r="B21" s="147"/>
      <c r="C21" s="106" t="s">
        <v>286</v>
      </c>
      <c r="D21" s="105" t="s">
        <v>287</v>
      </c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</row>
    <row r="22" spans="1:22" ht="18" customHeight="1">
      <c r="A22" s="76"/>
      <c r="B22" s="147"/>
      <c r="C22" s="106" t="s">
        <v>288</v>
      </c>
      <c r="D22" s="105" t="s">
        <v>287</v>
      </c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</row>
    <row r="23" spans="1:22" ht="18" customHeight="1">
      <c r="A23" s="76"/>
      <c r="B23" s="147"/>
      <c r="C23" s="106" t="s">
        <v>289</v>
      </c>
      <c r="D23" s="105" t="s">
        <v>290</v>
      </c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</row>
    <row r="24" spans="1:22" ht="18" customHeight="1">
      <c r="A24" s="76"/>
      <c r="B24" s="147"/>
      <c r="C24" s="106" t="s">
        <v>291</v>
      </c>
      <c r="D24" s="105" t="s">
        <v>292</v>
      </c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</row>
    <row r="25" spans="1:22" ht="18" customHeight="1">
      <c r="A25" s="76"/>
      <c r="B25" s="147"/>
      <c r="C25" s="106" t="s">
        <v>293</v>
      </c>
      <c r="D25" s="105" t="s">
        <v>294</v>
      </c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</row>
    <row r="26" spans="1:22" ht="18" customHeight="1">
      <c r="A26" s="76"/>
      <c r="B26" s="147"/>
      <c r="C26" s="106" t="s">
        <v>295</v>
      </c>
      <c r="D26" s="105" t="s">
        <v>294</v>
      </c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</row>
    <row r="27" spans="1:22" ht="18" customHeight="1">
      <c r="A27" s="76"/>
      <c r="B27" s="147"/>
      <c r="C27" s="106" t="s">
        <v>296</v>
      </c>
      <c r="D27" s="105" t="s">
        <v>294</v>
      </c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</row>
    <row r="28" spans="1:22" ht="18" customHeight="1">
      <c r="A28" s="76"/>
      <c r="B28" s="147"/>
      <c r="C28" s="106" t="s">
        <v>214</v>
      </c>
      <c r="D28" s="105" t="s">
        <v>297</v>
      </c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</row>
    <row r="29" spans="1:22" ht="18" customHeight="1">
      <c r="A29" s="76"/>
      <c r="B29" s="147"/>
      <c r="C29" s="106" t="s">
        <v>298</v>
      </c>
      <c r="D29" s="105" t="s">
        <v>300</v>
      </c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</row>
    <row r="30" spans="1:22" ht="18" customHeight="1">
      <c r="A30" s="76"/>
      <c r="B30" s="147"/>
      <c r="C30" s="106" t="s">
        <v>299</v>
      </c>
      <c r="D30" s="105" t="s">
        <v>300</v>
      </c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</row>
    <row r="31" spans="1:22" s="134" customFormat="1" ht="18" customHeight="1">
      <c r="A31" s="148" t="s">
        <v>13</v>
      </c>
      <c r="B31" s="125">
        <f>SUM(B6:B30)</f>
        <v>1880.26</v>
      </c>
      <c r="C31" s="148" t="s">
        <v>14</v>
      </c>
      <c r="D31" s="125">
        <v>1880.26</v>
      </c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</row>
    <row r="32" spans="1:4" ht="14.25">
      <c r="A32" s="150"/>
      <c r="B32" s="150"/>
      <c r="C32" s="240"/>
      <c r="D32" s="240"/>
    </row>
    <row r="33" spans="3:4" ht="14.25">
      <c r="C33" s="240"/>
      <c r="D33" s="240"/>
    </row>
  </sheetData>
  <sheetProtection/>
  <mergeCells count="2">
    <mergeCell ref="A1:D1"/>
    <mergeCell ref="C32:D33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6"/>
  <sheetViews>
    <sheetView showGridLines="0" showZeros="0" zoomScalePageLayoutView="0" workbookViewId="0" topLeftCell="A1">
      <selection activeCell="G11" sqref="G11"/>
    </sheetView>
  </sheetViews>
  <sheetFormatPr defaultColWidth="9.33203125" defaultRowHeight="11.25"/>
  <cols>
    <col min="1" max="1" width="18.33203125" style="41" customWidth="1"/>
    <col min="2" max="2" width="13.33203125" style="41" customWidth="1"/>
    <col min="3" max="3" width="13" style="41" customWidth="1"/>
    <col min="4" max="6" width="10.33203125" style="41" customWidth="1"/>
    <col min="7" max="7" width="9.33203125" style="41" customWidth="1"/>
    <col min="8" max="8" width="10.33203125" style="41" customWidth="1"/>
    <col min="9" max="9" width="10.83203125" style="41" customWidth="1"/>
    <col min="10" max="10" width="10.66015625" style="41" customWidth="1"/>
    <col min="11" max="11" width="10" style="0" customWidth="1"/>
    <col min="12" max="12" width="15.16015625" style="41" customWidth="1"/>
    <col min="13" max="13" width="14.83203125" style="41" customWidth="1"/>
    <col min="14" max="16" width="14.16015625" style="41" customWidth="1"/>
    <col min="17" max="254" width="9.16015625" style="41" customWidth="1"/>
  </cols>
  <sheetData>
    <row r="1" spans="1:17" ht="25.5" customHeight="1">
      <c r="A1" s="122" t="s">
        <v>237</v>
      </c>
      <c r="B1" s="122"/>
      <c r="C1" s="122"/>
      <c r="D1" s="122"/>
      <c r="E1" s="122"/>
      <c r="F1" s="122"/>
      <c r="G1" s="122"/>
      <c r="H1" s="122"/>
      <c r="I1" s="122"/>
      <c r="J1" s="122"/>
      <c r="K1" s="132"/>
      <c r="L1" s="122"/>
      <c r="M1" s="122"/>
      <c r="N1" s="122"/>
      <c r="O1" s="122"/>
      <c r="P1" s="122"/>
      <c r="Q1" s="123"/>
    </row>
    <row r="2" spans="15:18" ht="17.25" customHeight="1">
      <c r="O2" s="248" t="s">
        <v>15</v>
      </c>
      <c r="P2" s="248"/>
      <c r="Q2"/>
      <c r="R2"/>
    </row>
    <row r="3" spans="1:18" ht="17.25" customHeight="1">
      <c r="A3" s="25" t="s">
        <v>301</v>
      </c>
      <c r="O3" s="248" t="s">
        <v>5</v>
      </c>
      <c r="P3" s="249"/>
      <c r="Q3"/>
      <c r="R3"/>
    </row>
    <row r="4" spans="1:17" s="111" customFormat="1" ht="22.5" customHeight="1">
      <c r="A4" s="242" t="s">
        <v>16</v>
      </c>
      <c r="B4" s="112" t="s">
        <v>17</v>
      </c>
      <c r="C4" s="113"/>
      <c r="D4" s="113"/>
      <c r="E4" s="113"/>
      <c r="F4" s="113"/>
      <c r="G4" s="113"/>
      <c r="H4" s="113"/>
      <c r="I4" s="113"/>
      <c r="J4" s="113"/>
      <c r="K4" s="116"/>
      <c r="L4" s="112" t="s">
        <v>18</v>
      </c>
      <c r="M4" s="113"/>
      <c r="N4" s="113"/>
      <c r="O4" s="113"/>
      <c r="P4" s="117"/>
      <c r="Q4" s="17"/>
    </row>
    <row r="5" spans="1:17" s="111" customFormat="1" ht="40.5" customHeight="1">
      <c r="A5" s="242"/>
      <c r="B5" s="243" t="s">
        <v>19</v>
      </c>
      <c r="C5" s="245" t="s">
        <v>10</v>
      </c>
      <c r="D5" s="245"/>
      <c r="E5" s="245" t="s">
        <v>200</v>
      </c>
      <c r="F5" s="245" t="s">
        <v>202</v>
      </c>
      <c r="G5" s="245" t="s">
        <v>204</v>
      </c>
      <c r="H5" s="245" t="s">
        <v>47</v>
      </c>
      <c r="I5" s="245" t="s">
        <v>207</v>
      </c>
      <c r="J5" s="245"/>
      <c r="K5" s="245" t="s">
        <v>209</v>
      </c>
      <c r="L5" s="246" t="s">
        <v>19</v>
      </c>
      <c r="M5" s="250" t="s">
        <v>20</v>
      </c>
      <c r="N5" s="251"/>
      <c r="O5" s="252"/>
      <c r="P5" s="246" t="s">
        <v>21</v>
      </c>
      <c r="Q5" s="17"/>
    </row>
    <row r="6" spans="1:17" s="111" customFormat="1" ht="62.25" customHeight="1">
      <c r="A6" s="242"/>
      <c r="B6" s="244"/>
      <c r="C6" s="64" t="s">
        <v>22</v>
      </c>
      <c r="D6" s="28" t="s">
        <v>23</v>
      </c>
      <c r="E6" s="245"/>
      <c r="F6" s="245"/>
      <c r="G6" s="245"/>
      <c r="H6" s="245"/>
      <c r="I6" s="64" t="s">
        <v>22</v>
      </c>
      <c r="J6" s="64" t="s">
        <v>211</v>
      </c>
      <c r="K6" s="245"/>
      <c r="L6" s="247"/>
      <c r="M6" s="75" t="s">
        <v>24</v>
      </c>
      <c r="N6" s="75" t="s">
        <v>25</v>
      </c>
      <c r="O6" s="75" t="s">
        <v>26</v>
      </c>
      <c r="P6" s="247"/>
      <c r="Q6" s="17"/>
    </row>
    <row r="7" spans="1:17" s="108" customFormat="1" ht="36" customHeight="1">
      <c r="A7" s="29" t="s">
        <v>19</v>
      </c>
      <c r="B7" s="130">
        <f>C7+F7+I7</f>
        <v>1880.26</v>
      </c>
      <c r="C7" s="130">
        <f>SUM(C8:C13)</f>
        <v>1374.26</v>
      </c>
      <c r="D7" s="130">
        <f>SUM(D8:D13)</f>
        <v>0</v>
      </c>
      <c r="E7" s="130">
        <f>SUM(E8:E13)</f>
        <v>0</v>
      </c>
      <c r="F7" s="130">
        <f>SUM(F8:F13)</f>
        <v>6</v>
      </c>
      <c r="G7" s="130"/>
      <c r="H7" s="130"/>
      <c r="I7" s="130">
        <v>500</v>
      </c>
      <c r="J7" s="130"/>
      <c r="K7" s="130">
        <f aca="true" t="shared" si="0" ref="K7:P7">SUM(K8:K13)</f>
        <v>0</v>
      </c>
      <c r="L7" s="130">
        <f t="shared" si="0"/>
        <v>1880.26</v>
      </c>
      <c r="M7" s="130">
        <f t="shared" si="0"/>
        <v>1118.54</v>
      </c>
      <c r="N7" s="130">
        <f t="shared" si="0"/>
        <v>208.65</v>
      </c>
      <c r="O7" s="130">
        <f t="shared" si="0"/>
        <v>53.07</v>
      </c>
      <c r="P7" s="130">
        <f t="shared" si="0"/>
        <v>500</v>
      </c>
      <c r="Q7"/>
    </row>
    <row r="8" spans="1:16" ht="31.5" customHeight="1">
      <c r="A8" s="172" t="s">
        <v>303</v>
      </c>
      <c r="B8" s="95">
        <f>SUM(C8:K8)</f>
        <v>1880.26</v>
      </c>
      <c r="C8" s="131">
        <v>1374.26</v>
      </c>
      <c r="D8" s="131"/>
      <c r="E8" s="131"/>
      <c r="F8" s="131">
        <v>6</v>
      </c>
      <c r="G8" s="131"/>
      <c r="H8" s="131"/>
      <c r="I8" s="131">
        <v>500</v>
      </c>
      <c r="J8" s="131"/>
      <c r="K8" s="133"/>
      <c r="L8" s="95">
        <f aca="true" t="shared" si="1" ref="L8:L13">SUM(M8:P8)</f>
        <v>1880.26</v>
      </c>
      <c r="M8" s="95">
        <v>1118.54</v>
      </c>
      <c r="N8" s="95">
        <v>208.65</v>
      </c>
      <c r="O8" s="95">
        <v>53.07</v>
      </c>
      <c r="P8" s="131">
        <v>500</v>
      </c>
    </row>
    <row r="9" spans="1:16" ht="31.5" customHeight="1">
      <c r="A9" s="110" t="s">
        <v>39</v>
      </c>
      <c r="B9" s="95"/>
      <c r="C9" s="114"/>
      <c r="D9" s="114"/>
      <c r="E9" s="114"/>
      <c r="F9" s="114"/>
      <c r="G9" s="114"/>
      <c r="H9" s="114"/>
      <c r="I9" s="114"/>
      <c r="J9" s="114"/>
      <c r="K9" s="128"/>
      <c r="L9" s="95">
        <f t="shared" si="1"/>
        <v>0</v>
      </c>
      <c r="M9" s="95"/>
      <c r="N9" s="95"/>
      <c r="O9" s="95"/>
      <c r="P9" s="126"/>
    </row>
    <row r="10" spans="1:16" ht="31.5" customHeight="1">
      <c r="A10" s="63"/>
      <c r="B10" s="95">
        <f>SUM(C10:K10)</f>
        <v>0</v>
      </c>
      <c r="C10" s="114"/>
      <c r="D10" s="114"/>
      <c r="E10" s="114"/>
      <c r="F10" s="126"/>
      <c r="G10" s="126"/>
      <c r="H10" s="126"/>
      <c r="I10" s="126"/>
      <c r="J10" s="126"/>
      <c r="K10" s="128"/>
      <c r="L10" s="95">
        <f t="shared" si="1"/>
        <v>0</v>
      </c>
      <c r="M10" s="95"/>
      <c r="N10" s="95"/>
      <c r="O10" s="95"/>
      <c r="P10" s="126"/>
    </row>
    <row r="11" spans="1:16" ht="31.5" customHeight="1">
      <c r="A11" s="110"/>
      <c r="B11" s="95">
        <f>SUM(C11:K11)</f>
        <v>0</v>
      </c>
      <c r="C11" s="114"/>
      <c r="D11" s="114"/>
      <c r="E11" s="114"/>
      <c r="F11" s="126"/>
      <c r="G11" s="126"/>
      <c r="H11" s="126"/>
      <c r="I11" s="126"/>
      <c r="J11" s="126"/>
      <c r="K11" s="128"/>
      <c r="L11" s="95">
        <f t="shared" si="1"/>
        <v>0</v>
      </c>
      <c r="M11" s="95"/>
      <c r="N11" s="95"/>
      <c r="O11" s="95"/>
      <c r="P11" s="126"/>
    </row>
    <row r="12" spans="1:16" ht="31.5" customHeight="1">
      <c r="A12" s="63"/>
      <c r="B12" s="95">
        <f>SUM(C12:K12)</f>
        <v>0</v>
      </c>
      <c r="C12" s="114"/>
      <c r="D12" s="114"/>
      <c r="E12" s="114"/>
      <c r="F12" s="114"/>
      <c r="G12" s="114"/>
      <c r="H12" s="114"/>
      <c r="I12" s="114"/>
      <c r="J12" s="114"/>
      <c r="K12" s="128"/>
      <c r="L12" s="95">
        <f t="shared" si="1"/>
        <v>0</v>
      </c>
      <c r="M12" s="95"/>
      <c r="N12" s="95"/>
      <c r="O12" s="95"/>
      <c r="P12" s="126"/>
    </row>
    <row r="13" spans="1:16" ht="31.5" customHeight="1">
      <c r="A13" s="63"/>
      <c r="B13" s="95">
        <f>SUM(C13:K13)</f>
        <v>0</v>
      </c>
      <c r="C13" s="114"/>
      <c r="D13" s="114"/>
      <c r="E13" s="114"/>
      <c r="F13" s="114"/>
      <c r="G13" s="114"/>
      <c r="H13" s="114"/>
      <c r="I13" s="114"/>
      <c r="J13" s="114"/>
      <c r="K13" s="128"/>
      <c r="L13" s="95">
        <f t="shared" si="1"/>
        <v>0</v>
      </c>
      <c r="M13" s="95"/>
      <c r="N13" s="95"/>
      <c r="O13" s="95"/>
      <c r="P13" s="126"/>
    </row>
    <row r="14" spans="1:16" ht="36.75" customHeight="1">
      <c r="A14" s="241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</row>
    <row r="15" spans="6:11" ht="10.5" customHeight="1">
      <c r="F15" s="55"/>
      <c r="G15" s="55"/>
      <c r="H15" s="55"/>
      <c r="I15" s="55"/>
      <c r="J15" s="55"/>
      <c r="K15" s="101"/>
    </row>
    <row r="16" ht="10.5" customHeight="1">
      <c r="C16" s="55"/>
    </row>
  </sheetData>
  <sheetProtection/>
  <mergeCells count="15">
    <mergeCell ref="O2:P2"/>
    <mergeCell ref="O3:P3"/>
    <mergeCell ref="C5:D5"/>
    <mergeCell ref="M5:O5"/>
    <mergeCell ref="P5:P6"/>
    <mergeCell ref="A14:P14"/>
    <mergeCell ref="A4:A6"/>
    <mergeCell ref="B5:B6"/>
    <mergeCell ref="E5:E6"/>
    <mergeCell ref="F5:F6"/>
    <mergeCell ref="G5:G6"/>
    <mergeCell ref="H5:H6"/>
    <mergeCell ref="I5:J5"/>
    <mergeCell ref="K5:K6"/>
    <mergeCell ref="L5:L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8"/>
  <sheetViews>
    <sheetView showGridLines="0" showZeros="0" zoomScalePageLayoutView="0" workbookViewId="0" topLeftCell="A1">
      <selection activeCell="G18" sqref="G18"/>
    </sheetView>
  </sheetViews>
  <sheetFormatPr defaultColWidth="9.16015625" defaultRowHeight="11.25"/>
  <cols>
    <col min="1" max="1" width="14" style="41" customWidth="1"/>
    <col min="2" max="4" width="4.33203125" style="41" customWidth="1"/>
    <col min="5" max="5" width="20.66015625" style="41" customWidth="1"/>
    <col min="6" max="6" width="16.16015625" style="41" customWidth="1"/>
    <col min="7" max="7" width="18" style="41" customWidth="1"/>
    <col min="8" max="8" width="11.33203125" style="41" customWidth="1"/>
    <col min="9" max="11" width="9.33203125" style="41" customWidth="1"/>
    <col min="12" max="12" width="9.33203125" style="0" customWidth="1"/>
    <col min="13" max="13" width="9.33203125" style="41" customWidth="1"/>
    <col min="14" max="14" width="11.5" style="41" customWidth="1"/>
    <col min="15" max="15" width="16.5" style="41" customWidth="1"/>
    <col min="16" max="16" width="9.33203125" style="41" customWidth="1"/>
    <col min="17" max="249" width="9.16015625" style="41" customWidth="1"/>
  </cols>
  <sheetData>
    <row r="1" spans="1:15" ht="28.5" customHeight="1">
      <c r="A1" s="260" t="s">
        <v>238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3:15" ht="10.5" customHeight="1">
      <c r="M2"/>
      <c r="N2" s="164"/>
      <c r="O2" s="165" t="s">
        <v>27</v>
      </c>
    </row>
    <row r="3" spans="1:15" ht="17.25" customHeight="1">
      <c r="A3" s="25" t="s">
        <v>302</v>
      </c>
      <c r="B3" s="80" t="s">
        <v>305</v>
      </c>
      <c r="C3" s="80"/>
      <c r="D3" s="80"/>
      <c r="E3" s="80"/>
      <c r="M3"/>
      <c r="N3" s="261" t="s">
        <v>5</v>
      </c>
      <c r="O3" s="261"/>
    </row>
    <row r="4" spans="1:15" s="111" customFormat="1" ht="12">
      <c r="A4" s="243" t="s">
        <v>16</v>
      </c>
      <c r="B4" s="262" t="s">
        <v>212</v>
      </c>
      <c r="C4" s="262"/>
      <c r="D4" s="262"/>
      <c r="E4" s="257" t="s">
        <v>29</v>
      </c>
      <c r="F4" s="263" t="s">
        <v>17</v>
      </c>
      <c r="G4" s="263"/>
      <c r="H4" s="263"/>
      <c r="I4" s="263"/>
      <c r="J4" s="263"/>
      <c r="K4" s="263"/>
      <c r="L4" s="263"/>
      <c r="M4" s="263"/>
      <c r="N4" s="263"/>
      <c r="O4" s="263"/>
    </row>
    <row r="5" spans="1:15" s="111" customFormat="1" ht="63" customHeight="1">
      <c r="A5" s="254"/>
      <c r="B5" s="255" t="s">
        <v>30</v>
      </c>
      <c r="C5" s="255" t="s">
        <v>31</v>
      </c>
      <c r="D5" s="255" t="s">
        <v>32</v>
      </c>
      <c r="E5" s="258"/>
      <c r="F5" s="243" t="s">
        <v>19</v>
      </c>
      <c r="G5" s="245" t="s">
        <v>10</v>
      </c>
      <c r="H5" s="245"/>
      <c r="I5" s="245" t="s">
        <v>200</v>
      </c>
      <c r="J5" s="245" t="s">
        <v>202</v>
      </c>
      <c r="K5" s="245" t="s">
        <v>204</v>
      </c>
      <c r="L5" s="245" t="s">
        <v>47</v>
      </c>
      <c r="M5" s="245" t="s">
        <v>207</v>
      </c>
      <c r="N5" s="245"/>
      <c r="O5" s="245" t="s">
        <v>209</v>
      </c>
    </row>
    <row r="6" spans="1:15" s="111" customFormat="1" ht="51.75" customHeight="1">
      <c r="A6" s="244"/>
      <c r="B6" s="256"/>
      <c r="C6" s="256"/>
      <c r="D6" s="256"/>
      <c r="E6" s="259"/>
      <c r="F6" s="244"/>
      <c r="G6" s="64" t="s">
        <v>22</v>
      </c>
      <c r="H6" s="28" t="s">
        <v>23</v>
      </c>
      <c r="I6" s="245"/>
      <c r="J6" s="245"/>
      <c r="K6" s="245"/>
      <c r="L6" s="245"/>
      <c r="M6" s="64" t="s">
        <v>22</v>
      </c>
      <c r="N6" s="64" t="s">
        <v>211</v>
      </c>
      <c r="O6" s="245"/>
    </row>
    <row r="7" spans="1:249" s="17" customFormat="1" ht="24" customHeight="1">
      <c r="A7" s="81"/>
      <c r="B7" s="82"/>
      <c r="C7" s="82"/>
      <c r="D7" s="82"/>
      <c r="E7" s="83" t="s">
        <v>19</v>
      </c>
      <c r="F7" s="125">
        <f>SUM(F8:F27)</f>
        <v>1880.2599999999998</v>
      </c>
      <c r="G7" s="125">
        <f>SUM(G8:G27)</f>
        <v>1374.2599999999998</v>
      </c>
      <c r="H7" s="125">
        <v>0</v>
      </c>
      <c r="I7" s="125">
        <v>0</v>
      </c>
      <c r="J7" s="125">
        <v>0</v>
      </c>
      <c r="K7" s="125"/>
      <c r="L7" s="127">
        <v>0</v>
      </c>
      <c r="M7" s="87">
        <v>500</v>
      </c>
      <c r="N7" s="87"/>
      <c r="O7" s="87">
        <v>6</v>
      </c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</row>
    <row r="8" spans="1:15" ht="59.25" customHeight="1">
      <c r="A8" s="172" t="s">
        <v>304</v>
      </c>
      <c r="B8" s="35" t="s">
        <v>306</v>
      </c>
      <c r="C8" s="35" t="s">
        <v>307</v>
      </c>
      <c r="D8" s="35" t="s">
        <v>308</v>
      </c>
      <c r="E8" s="62" t="s">
        <v>309</v>
      </c>
      <c r="F8" s="95">
        <v>882.65</v>
      </c>
      <c r="G8" s="126">
        <v>876.65</v>
      </c>
      <c r="H8" s="114"/>
      <c r="I8" s="114"/>
      <c r="J8" s="126"/>
      <c r="K8" s="126"/>
      <c r="L8" s="128"/>
      <c r="M8" s="57"/>
      <c r="N8" s="57"/>
      <c r="O8" s="57">
        <v>6</v>
      </c>
    </row>
    <row r="9" spans="1:15" ht="21" customHeight="1">
      <c r="A9" s="110" t="s">
        <v>39</v>
      </c>
      <c r="B9" s="35" t="s">
        <v>310</v>
      </c>
      <c r="C9" s="35" t="s">
        <v>307</v>
      </c>
      <c r="D9" s="35" t="s">
        <v>311</v>
      </c>
      <c r="E9" s="62" t="s">
        <v>269</v>
      </c>
      <c r="F9" s="95">
        <v>37.79</v>
      </c>
      <c r="G9" s="126">
        <v>37.79</v>
      </c>
      <c r="H9" s="114"/>
      <c r="I9" s="114"/>
      <c r="J9" s="114"/>
      <c r="K9" s="114"/>
      <c r="L9" s="128"/>
      <c r="M9" s="57"/>
      <c r="N9" s="57"/>
      <c r="O9" s="57"/>
    </row>
    <row r="10" spans="1:15" ht="21" customHeight="1">
      <c r="A10" s="63"/>
      <c r="B10" s="35" t="s">
        <v>310</v>
      </c>
      <c r="C10" s="35" t="s">
        <v>307</v>
      </c>
      <c r="D10" s="35" t="s">
        <v>312</v>
      </c>
      <c r="E10" s="62" t="s">
        <v>313</v>
      </c>
      <c r="F10" s="95">
        <v>179.68</v>
      </c>
      <c r="G10" s="126">
        <v>179.68</v>
      </c>
      <c r="H10" s="114"/>
      <c r="I10" s="114"/>
      <c r="J10" s="114"/>
      <c r="K10" s="114"/>
      <c r="L10" s="128"/>
      <c r="M10" s="57"/>
      <c r="N10" s="57"/>
      <c r="O10" s="57"/>
    </row>
    <row r="11" spans="1:15" ht="21" customHeight="1">
      <c r="A11" s="63"/>
      <c r="B11" s="35" t="s">
        <v>310</v>
      </c>
      <c r="C11" s="35" t="s">
        <v>307</v>
      </c>
      <c r="D11" s="35" t="s">
        <v>314</v>
      </c>
      <c r="E11" s="62" t="s">
        <v>315</v>
      </c>
      <c r="F11" s="95">
        <v>72</v>
      </c>
      <c r="G11" s="126">
        <v>72</v>
      </c>
      <c r="H11" s="114"/>
      <c r="I11" s="114"/>
      <c r="J11" s="114"/>
      <c r="K11" s="114"/>
      <c r="L11" s="128"/>
      <c r="M11" s="57"/>
      <c r="N11" s="57"/>
      <c r="O11" s="57"/>
    </row>
    <row r="12" spans="1:15" ht="21" customHeight="1">
      <c r="A12" s="63"/>
      <c r="B12" s="35" t="s">
        <v>310</v>
      </c>
      <c r="C12" s="35" t="s">
        <v>307</v>
      </c>
      <c r="D12" s="35" t="s">
        <v>316</v>
      </c>
      <c r="E12" s="62" t="s">
        <v>331</v>
      </c>
      <c r="F12" s="95">
        <v>6</v>
      </c>
      <c r="G12" s="126">
        <v>6</v>
      </c>
      <c r="H12" s="114"/>
      <c r="I12" s="114"/>
      <c r="J12" s="114"/>
      <c r="K12" s="114"/>
      <c r="L12" s="128"/>
      <c r="M12" s="57"/>
      <c r="N12" s="57"/>
      <c r="O12" s="57"/>
    </row>
    <row r="13" spans="1:15" ht="21" customHeight="1">
      <c r="A13" s="63"/>
      <c r="B13" s="35" t="s">
        <v>310</v>
      </c>
      <c r="C13" s="35" t="s">
        <v>307</v>
      </c>
      <c r="D13" s="35" t="s">
        <v>318</v>
      </c>
      <c r="E13" s="62" t="s">
        <v>317</v>
      </c>
      <c r="F13" s="95">
        <v>43.91</v>
      </c>
      <c r="G13" s="126">
        <v>43.91</v>
      </c>
      <c r="H13" s="114"/>
      <c r="I13" s="114"/>
      <c r="J13" s="114"/>
      <c r="K13" s="114"/>
      <c r="L13" s="128"/>
      <c r="M13" s="57"/>
      <c r="N13" s="57"/>
      <c r="O13" s="57"/>
    </row>
    <row r="14" spans="1:15" ht="21" customHeight="1">
      <c r="A14" s="63"/>
      <c r="B14" s="35" t="s">
        <v>319</v>
      </c>
      <c r="C14" s="35" t="s">
        <v>320</v>
      </c>
      <c r="D14" s="35" t="s">
        <v>311</v>
      </c>
      <c r="E14" s="62" t="s">
        <v>321</v>
      </c>
      <c r="F14" s="95">
        <v>0.16</v>
      </c>
      <c r="G14" s="126">
        <v>0.16</v>
      </c>
      <c r="H14" s="114"/>
      <c r="I14" s="114"/>
      <c r="J14" s="114"/>
      <c r="K14" s="114"/>
      <c r="L14" s="128"/>
      <c r="M14" s="57"/>
      <c r="N14" s="57"/>
      <c r="O14" s="57"/>
    </row>
    <row r="15" spans="1:15" ht="21" customHeight="1">
      <c r="A15" s="63"/>
      <c r="B15" s="35" t="s">
        <v>319</v>
      </c>
      <c r="C15" s="35" t="s">
        <v>320</v>
      </c>
      <c r="D15" s="35" t="s">
        <v>308</v>
      </c>
      <c r="E15" s="62" t="s">
        <v>322</v>
      </c>
      <c r="F15" s="95">
        <v>29.55</v>
      </c>
      <c r="G15" s="126">
        <v>29.55</v>
      </c>
      <c r="H15" s="114"/>
      <c r="I15" s="114"/>
      <c r="J15" s="114"/>
      <c r="K15" s="114"/>
      <c r="L15" s="128"/>
      <c r="M15" s="57"/>
      <c r="N15" s="57"/>
      <c r="O15" s="57"/>
    </row>
    <row r="16" spans="1:15" ht="21" customHeight="1">
      <c r="A16" s="63"/>
      <c r="B16" s="35" t="s">
        <v>323</v>
      </c>
      <c r="C16" s="35" t="s">
        <v>324</v>
      </c>
      <c r="D16" s="35" t="s">
        <v>311</v>
      </c>
      <c r="E16" s="62" t="s">
        <v>325</v>
      </c>
      <c r="F16" s="95">
        <v>2.62</v>
      </c>
      <c r="G16" s="126">
        <v>2.62</v>
      </c>
      <c r="H16" s="114"/>
      <c r="I16" s="114"/>
      <c r="J16" s="114"/>
      <c r="K16" s="114"/>
      <c r="L16" s="128"/>
      <c r="M16" s="57"/>
      <c r="N16" s="57"/>
      <c r="O16" s="57"/>
    </row>
    <row r="17" spans="1:15" ht="21" customHeight="1">
      <c r="A17" s="63"/>
      <c r="B17" s="35" t="s">
        <v>323</v>
      </c>
      <c r="C17" s="35" t="s">
        <v>324</v>
      </c>
      <c r="D17" s="35" t="s">
        <v>308</v>
      </c>
      <c r="E17" s="62" t="s">
        <v>326</v>
      </c>
      <c r="F17" s="95">
        <v>53.83</v>
      </c>
      <c r="G17" s="126">
        <v>53.83</v>
      </c>
      <c r="H17" s="114"/>
      <c r="I17" s="114"/>
      <c r="J17" s="114"/>
      <c r="K17" s="114"/>
      <c r="L17" s="128"/>
      <c r="M17" s="57"/>
      <c r="N17" s="57"/>
      <c r="O17" s="57"/>
    </row>
    <row r="18" spans="1:15" ht="21" customHeight="1">
      <c r="A18" s="63"/>
      <c r="B18" s="35" t="s">
        <v>327</v>
      </c>
      <c r="C18" s="35" t="s">
        <v>308</v>
      </c>
      <c r="D18" s="35" t="s">
        <v>311</v>
      </c>
      <c r="E18" s="62" t="s">
        <v>328</v>
      </c>
      <c r="F18" s="95">
        <v>72.07</v>
      </c>
      <c r="G18" s="126">
        <v>72.07</v>
      </c>
      <c r="H18" s="114"/>
      <c r="I18" s="114"/>
      <c r="J18" s="114"/>
      <c r="K18" s="114"/>
      <c r="L18" s="128"/>
      <c r="M18" s="57"/>
      <c r="N18" s="57"/>
      <c r="O18" s="57"/>
    </row>
    <row r="19" spans="1:15" ht="21" customHeight="1" hidden="1">
      <c r="A19" s="63"/>
      <c r="B19" s="35"/>
      <c r="C19" s="35"/>
      <c r="D19" s="35"/>
      <c r="E19" s="62"/>
      <c r="F19" s="95">
        <f aca="true" t="shared" si="0" ref="F19:F25">SUM(G19:L19)</f>
        <v>0</v>
      </c>
      <c r="G19" s="126"/>
      <c r="H19" s="126"/>
      <c r="I19" s="114"/>
      <c r="J19" s="114"/>
      <c r="K19" s="114"/>
      <c r="L19" s="128"/>
      <c r="M19" s="57"/>
      <c r="N19" s="57"/>
      <c r="O19" s="57"/>
    </row>
    <row r="20" spans="1:15" ht="21" customHeight="1" hidden="1">
      <c r="A20" s="63"/>
      <c r="B20" s="35"/>
      <c r="C20" s="35"/>
      <c r="D20" s="35"/>
      <c r="E20" s="62"/>
      <c r="F20" s="95">
        <f t="shared" si="0"/>
        <v>0</v>
      </c>
      <c r="G20" s="126"/>
      <c r="H20" s="126"/>
      <c r="I20" s="126"/>
      <c r="J20" s="114"/>
      <c r="K20" s="114"/>
      <c r="L20" s="128"/>
      <c r="M20" s="57"/>
      <c r="N20" s="57"/>
      <c r="O20" s="57"/>
    </row>
    <row r="21" spans="1:15" ht="21" customHeight="1" hidden="1">
      <c r="A21" s="63"/>
      <c r="B21" s="35"/>
      <c r="C21" s="35"/>
      <c r="D21" s="35"/>
      <c r="E21" s="62"/>
      <c r="F21" s="95">
        <f t="shared" si="0"/>
        <v>0</v>
      </c>
      <c r="G21" s="126"/>
      <c r="H21" s="126"/>
      <c r="I21" s="126"/>
      <c r="J21" s="126"/>
      <c r="K21" s="126"/>
      <c r="L21" s="129"/>
      <c r="M21" s="57"/>
      <c r="N21" s="57"/>
      <c r="O21" s="57"/>
    </row>
    <row r="22" spans="1:15" ht="21" customHeight="1" hidden="1">
      <c r="A22" s="63"/>
      <c r="B22" s="35"/>
      <c r="C22" s="35"/>
      <c r="D22" s="35"/>
      <c r="E22" s="62"/>
      <c r="F22" s="95">
        <f t="shared" si="0"/>
        <v>0</v>
      </c>
      <c r="G22" s="126"/>
      <c r="H22" s="126"/>
      <c r="I22" s="126"/>
      <c r="J22" s="126"/>
      <c r="K22" s="126"/>
      <c r="L22" s="129"/>
      <c r="M22" s="57"/>
      <c r="N22" s="57"/>
      <c r="O22" s="57"/>
    </row>
    <row r="23" spans="1:15" ht="21" customHeight="1" hidden="1">
      <c r="A23" s="63"/>
      <c r="B23" s="35"/>
      <c r="C23" s="35"/>
      <c r="D23" s="35"/>
      <c r="E23" s="62"/>
      <c r="F23" s="95">
        <f t="shared" si="0"/>
        <v>0</v>
      </c>
      <c r="G23" s="126"/>
      <c r="H23" s="126"/>
      <c r="I23" s="126"/>
      <c r="J23" s="126"/>
      <c r="K23" s="126"/>
      <c r="L23" s="129"/>
      <c r="M23" s="57"/>
      <c r="N23" s="57"/>
      <c r="O23" s="57"/>
    </row>
    <row r="24" spans="1:15" ht="21" customHeight="1" hidden="1">
      <c r="A24" s="63"/>
      <c r="B24" s="35"/>
      <c r="C24" s="35"/>
      <c r="D24" s="35"/>
      <c r="E24" s="62"/>
      <c r="F24" s="95">
        <f t="shared" si="0"/>
        <v>0</v>
      </c>
      <c r="G24" s="126"/>
      <c r="H24" s="126"/>
      <c r="I24" s="126"/>
      <c r="J24" s="126"/>
      <c r="K24" s="126"/>
      <c r="L24" s="129"/>
      <c r="M24" s="57"/>
      <c r="N24" s="57"/>
      <c r="O24" s="57"/>
    </row>
    <row r="25" spans="1:15" ht="21" customHeight="1" hidden="1">
      <c r="A25" s="63"/>
      <c r="B25" s="35"/>
      <c r="C25" s="35"/>
      <c r="D25" s="35"/>
      <c r="E25" s="62"/>
      <c r="F25" s="95">
        <f t="shared" si="0"/>
        <v>0</v>
      </c>
      <c r="G25" s="126"/>
      <c r="H25" s="126"/>
      <c r="I25" s="126"/>
      <c r="J25" s="126"/>
      <c r="K25" s="126"/>
      <c r="L25" s="129"/>
      <c r="M25" s="57"/>
      <c r="N25" s="57"/>
      <c r="O25" s="57"/>
    </row>
    <row r="26" spans="1:15" ht="21" customHeight="1">
      <c r="A26" s="63"/>
      <c r="B26" s="35" t="s">
        <v>241</v>
      </c>
      <c r="C26" s="35" t="s">
        <v>329</v>
      </c>
      <c r="D26" s="35" t="s">
        <v>307</v>
      </c>
      <c r="E26" s="62" t="s">
        <v>330</v>
      </c>
      <c r="F26" s="95">
        <v>500</v>
      </c>
      <c r="G26" s="126"/>
      <c r="H26" s="126"/>
      <c r="I26" s="126"/>
      <c r="J26" s="126"/>
      <c r="K26" s="126"/>
      <c r="L26" s="129"/>
      <c r="M26" s="57">
        <v>500</v>
      </c>
      <c r="N26" s="57"/>
      <c r="O26" s="57"/>
    </row>
    <row r="27" spans="1:15" ht="21" customHeight="1">
      <c r="A27" s="63"/>
      <c r="B27" s="35"/>
      <c r="C27" s="35"/>
      <c r="D27" s="35"/>
      <c r="E27" s="62"/>
      <c r="F27" s="95"/>
      <c r="G27" s="126"/>
      <c r="H27" s="126"/>
      <c r="I27" s="126"/>
      <c r="J27" s="126"/>
      <c r="K27" s="126"/>
      <c r="L27" s="129"/>
      <c r="M27" s="57"/>
      <c r="N27" s="57"/>
      <c r="O27" s="57"/>
    </row>
    <row r="28" spans="1:15" ht="14.25">
      <c r="A28" s="253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</row>
  </sheetData>
  <sheetProtection/>
  <mergeCells count="18">
    <mergeCell ref="O5:O6"/>
    <mergeCell ref="K5:K6"/>
    <mergeCell ref="L5:L6"/>
    <mergeCell ref="M5:N5"/>
    <mergeCell ref="A1:O1"/>
    <mergeCell ref="N3:O3"/>
    <mergeCell ref="B4:D4"/>
    <mergeCell ref="F4:O4"/>
    <mergeCell ref="A28:O28"/>
    <mergeCell ref="A4:A6"/>
    <mergeCell ref="B5:B6"/>
    <mergeCell ref="C5:C6"/>
    <mergeCell ref="D5:D6"/>
    <mergeCell ref="E4:E6"/>
    <mergeCell ref="F5:F6"/>
    <mergeCell ref="I5:I6"/>
    <mergeCell ref="J5:J6"/>
    <mergeCell ref="G5:H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O98"/>
  <sheetViews>
    <sheetView showGridLines="0" showZeros="0" zoomScalePageLayoutView="0" workbookViewId="0" topLeftCell="A4">
      <selection activeCell="A3" sqref="A3"/>
    </sheetView>
  </sheetViews>
  <sheetFormatPr defaultColWidth="9.16015625" defaultRowHeight="11.25"/>
  <cols>
    <col min="1" max="1" width="21" style="41" customWidth="1"/>
    <col min="2" max="4" width="7.5" style="41" customWidth="1"/>
    <col min="5" max="5" width="37.83203125" style="41" customWidth="1"/>
    <col min="6" max="6" width="18.66015625" style="41" customWidth="1"/>
    <col min="7" max="7" width="16" style="174" customWidth="1"/>
    <col min="8" max="10" width="13.16015625" style="174" customWidth="1"/>
    <col min="11" max="248" width="9.16015625" style="41" customWidth="1"/>
    <col min="249" max="254" width="9.16015625" style="0" customWidth="1"/>
  </cols>
  <sheetData>
    <row r="1" spans="1:11" ht="27">
      <c r="A1" s="122" t="s">
        <v>239</v>
      </c>
      <c r="B1" s="122"/>
      <c r="C1" s="122"/>
      <c r="D1" s="122"/>
      <c r="E1" s="122"/>
      <c r="F1" s="122"/>
      <c r="G1" s="173"/>
      <c r="H1" s="173"/>
      <c r="I1" s="173"/>
      <c r="J1" s="173"/>
      <c r="K1" s="123"/>
    </row>
    <row r="2" spans="9:12" ht="12">
      <c r="I2" s="266" t="s">
        <v>33</v>
      </c>
      <c r="J2" s="266"/>
      <c r="K2"/>
      <c r="L2"/>
    </row>
    <row r="3" spans="1:12" ht="17.25" customHeight="1">
      <c r="A3" s="25" t="s">
        <v>370</v>
      </c>
      <c r="B3" s="80"/>
      <c r="C3" s="80"/>
      <c r="D3" s="80"/>
      <c r="E3" s="80"/>
      <c r="I3" s="266" t="s">
        <v>5</v>
      </c>
      <c r="J3" s="267"/>
      <c r="K3"/>
      <c r="L3"/>
    </row>
    <row r="4" spans="1:11" s="111" customFormat="1" ht="12">
      <c r="A4" s="242" t="s">
        <v>16</v>
      </c>
      <c r="B4" s="262" t="s">
        <v>28</v>
      </c>
      <c r="C4" s="262"/>
      <c r="D4" s="262"/>
      <c r="E4" s="274" t="s">
        <v>29</v>
      </c>
      <c r="F4" s="112" t="s">
        <v>18</v>
      </c>
      <c r="G4" s="175"/>
      <c r="H4" s="175"/>
      <c r="I4" s="175"/>
      <c r="J4" s="176"/>
      <c r="K4" s="17"/>
    </row>
    <row r="5" spans="1:11" s="111" customFormat="1" ht="12">
      <c r="A5" s="242"/>
      <c r="B5" s="272" t="s">
        <v>30</v>
      </c>
      <c r="C5" s="272" t="s">
        <v>31</v>
      </c>
      <c r="D5" s="272" t="s">
        <v>32</v>
      </c>
      <c r="E5" s="274"/>
      <c r="F5" s="246" t="s">
        <v>19</v>
      </c>
      <c r="G5" s="268" t="s">
        <v>20</v>
      </c>
      <c r="H5" s="269"/>
      <c r="I5" s="270"/>
      <c r="J5" s="264" t="s">
        <v>21</v>
      </c>
      <c r="K5" s="17"/>
    </row>
    <row r="6" spans="1:11" s="111" customFormat="1" ht="24">
      <c r="A6" s="242"/>
      <c r="B6" s="273"/>
      <c r="C6" s="273"/>
      <c r="D6" s="273"/>
      <c r="E6" s="274"/>
      <c r="F6" s="247"/>
      <c r="G6" s="177" t="s">
        <v>24</v>
      </c>
      <c r="H6" s="177" t="s">
        <v>25</v>
      </c>
      <c r="I6" s="177" t="s">
        <v>26</v>
      </c>
      <c r="J6" s="265"/>
      <c r="K6" s="17"/>
    </row>
    <row r="7" spans="1:248" s="17" customFormat="1" ht="18.75" customHeight="1">
      <c r="A7" s="81"/>
      <c r="B7" s="82"/>
      <c r="C7" s="82"/>
      <c r="D7" s="82"/>
      <c r="E7" s="83" t="s">
        <v>19</v>
      </c>
      <c r="F7" s="207">
        <f>G7+H7+I7+J7</f>
        <v>1880.26</v>
      </c>
      <c r="G7" s="178" t="s">
        <v>358</v>
      </c>
      <c r="H7" s="178" t="s">
        <v>359</v>
      </c>
      <c r="I7" s="178" t="s">
        <v>360</v>
      </c>
      <c r="J7" s="178" t="s">
        <v>337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</row>
    <row r="8" spans="2:10" ht="18.75" customHeight="1" hidden="1">
      <c r="B8" s="105"/>
      <c r="C8" s="105"/>
      <c r="D8" s="105"/>
      <c r="E8" s="106"/>
      <c r="F8" s="71"/>
      <c r="G8" s="180"/>
      <c r="H8" s="179"/>
      <c r="I8" s="179"/>
      <c r="J8" s="179"/>
    </row>
    <row r="9" spans="1:10" ht="18.75" customHeight="1" hidden="1">
      <c r="A9" s="63"/>
      <c r="B9" s="105"/>
      <c r="C9" s="105"/>
      <c r="D9" s="105"/>
      <c r="E9" s="106"/>
      <c r="F9" s="71"/>
      <c r="G9" s="180"/>
      <c r="H9" s="179"/>
      <c r="I9" s="179"/>
      <c r="J9" s="179"/>
    </row>
    <row r="10" spans="1:10" ht="18.75" customHeight="1" hidden="1">
      <c r="A10" s="63"/>
      <c r="B10" s="105"/>
      <c r="C10" s="105"/>
      <c r="D10" s="105"/>
      <c r="E10" s="106"/>
      <c r="F10" s="71"/>
      <c r="G10" s="180"/>
      <c r="H10" s="179"/>
      <c r="I10" s="179"/>
      <c r="J10" s="179"/>
    </row>
    <row r="11" spans="1:10" ht="18.75" customHeight="1" hidden="1">
      <c r="A11" s="63"/>
      <c r="B11" s="105"/>
      <c r="C11" s="105"/>
      <c r="D11" s="105"/>
      <c r="E11" s="106"/>
      <c r="F11" s="71"/>
      <c r="G11" s="180"/>
      <c r="H11" s="179"/>
      <c r="I11" s="179"/>
      <c r="J11" s="179"/>
    </row>
    <row r="12" spans="1:10" ht="18.75" customHeight="1" hidden="1">
      <c r="A12" s="63"/>
      <c r="B12" s="105"/>
      <c r="C12" s="105"/>
      <c r="D12" s="105"/>
      <c r="E12" s="106"/>
      <c r="F12" s="71"/>
      <c r="G12" s="180"/>
      <c r="H12" s="179"/>
      <c r="I12" s="179"/>
      <c r="J12" s="179"/>
    </row>
    <row r="13" spans="1:10" ht="18.75" customHeight="1" hidden="1">
      <c r="A13" s="63"/>
      <c r="B13" s="105"/>
      <c r="C13" s="105"/>
      <c r="D13" s="105"/>
      <c r="E13" s="106"/>
      <c r="F13" s="71"/>
      <c r="G13" s="180"/>
      <c r="H13" s="179"/>
      <c r="I13" s="179"/>
      <c r="J13" s="179"/>
    </row>
    <row r="14" spans="1:10" ht="18.75" customHeight="1" hidden="1">
      <c r="A14" s="63"/>
      <c r="B14" s="105"/>
      <c r="C14" s="105"/>
      <c r="D14" s="105"/>
      <c r="E14" s="106"/>
      <c r="F14" s="71"/>
      <c r="G14" s="180"/>
      <c r="H14" s="179"/>
      <c r="I14" s="179"/>
      <c r="J14" s="179"/>
    </row>
    <row r="15" spans="1:10" ht="18.75" customHeight="1" hidden="1">
      <c r="A15" s="63"/>
      <c r="B15" s="105"/>
      <c r="C15" s="105"/>
      <c r="D15" s="105"/>
      <c r="E15" s="106"/>
      <c r="F15" s="71"/>
      <c r="G15" s="180"/>
      <c r="H15" s="179"/>
      <c r="I15" s="179"/>
      <c r="J15" s="179"/>
    </row>
    <row r="16" spans="1:10" ht="18.75" customHeight="1" hidden="1">
      <c r="A16" s="63"/>
      <c r="B16" s="105"/>
      <c r="C16" s="105"/>
      <c r="D16" s="105"/>
      <c r="E16" s="106"/>
      <c r="F16" s="71"/>
      <c r="G16" s="180"/>
      <c r="H16" s="179"/>
      <c r="I16" s="179"/>
      <c r="J16" s="179"/>
    </row>
    <row r="17" spans="1:10" ht="18.75" customHeight="1" hidden="1">
      <c r="A17" s="63"/>
      <c r="B17" s="105"/>
      <c r="C17" s="105"/>
      <c r="D17" s="105"/>
      <c r="E17" s="106"/>
      <c r="F17" s="71"/>
      <c r="G17" s="180"/>
      <c r="H17" s="179"/>
      <c r="I17" s="179"/>
      <c r="J17" s="179"/>
    </row>
    <row r="18" spans="1:10" ht="18.75" customHeight="1" hidden="1">
      <c r="A18" s="63"/>
      <c r="B18" s="105"/>
      <c r="C18" s="105"/>
      <c r="D18" s="105"/>
      <c r="E18" s="106"/>
      <c r="F18" s="71"/>
      <c r="G18" s="180"/>
      <c r="H18" s="179"/>
      <c r="I18" s="179"/>
      <c r="J18" s="179"/>
    </row>
    <row r="19" spans="1:10" ht="18.75" customHeight="1" hidden="1">
      <c r="A19" s="63"/>
      <c r="B19" s="105"/>
      <c r="C19" s="105"/>
      <c r="D19" s="105"/>
      <c r="E19" s="106"/>
      <c r="F19" s="71"/>
      <c r="G19" s="180"/>
      <c r="H19" s="179"/>
      <c r="I19" s="179"/>
      <c r="J19" s="179"/>
    </row>
    <row r="20" spans="1:10" ht="18.75" customHeight="1" hidden="1">
      <c r="A20" s="63"/>
      <c r="B20" s="105"/>
      <c r="C20" s="105"/>
      <c r="D20" s="105"/>
      <c r="E20" s="106"/>
      <c r="F20" s="71"/>
      <c r="G20" s="180"/>
      <c r="H20" s="179"/>
      <c r="I20" s="179"/>
      <c r="J20" s="179"/>
    </row>
    <row r="21" spans="1:10" ht="18.75" customHeight="1" hidden="1">
      <c r="A21" s="63"/>
      <c r="B21" s="105"/>
      <c r="C21" s="105"/>
      <c r="D21" s="105"/>
      <c r="E21" s="106"/>
      <c r="F21" s="71"/>
      <c r="G21" s="180"/>
      <c r="H21" s="179"/>
      <c r="I21" s="179"/>
      <c r="J21" s="179"/>
    </row>
    <row r="22" spans="1:10" ht="18.75" customHeight="1" hidden="1">
      <c r="A22" s="63"/>
      <c r="B22" s="105"/>
      <c r="C22" s="105"/>
      <c r="D22" s="105"/>
      <c r="E22" s="106"/>
      <c r="F22" s="71"/>
      <c r="G22" s="180"/>
      <c r="H22" s="179"/>
      <c r="I22" s="179"/>
      <c r="J22" s="179"/>
    </row>
    <row r="23" spans="1:10" ht="18.75" customHeight="1" hidden="1">
      <c r="A23" s="63"/>
      <c r="B23" s="105"/>
      <c r="C23" s="105"/>
      <c r="D23" s="105"/>
      <c r="E23" s="106"/>
      <c r="F23" s="71"/>
      <c r="G23" s="180"/>
      <c r="H23" s="179"/>
      <c r="I23" s="179"/>
      <c r="J23" s="179"/>
    </row>
    <row r="24" spans="1:10" ht="18.75" customHeight="1" hidden="1">
      <c r="A24" s="63"/>
      <c r="B24" s="105"/>
      <c r="C24" s="105"/>
      <c r="D24" s="105"/>
      <c r="E24" s="106"/>
      <c r="F24" s="71"/>
      <c r="G24" s="179"/>
      <c r="H24" s="180"/>
      <c r="I24" s="179"/>
      <c r="J24" s="179"/>
    </row>
    <row r="25" spans="1:10" ht="18.75" customHeight="1" hidden="1">
      <c r="A25" s="63"/>
      <c r="B25" s="105"/>
      <c r="C25" s="105"/>
      <c r="D25" s="105"/>
      <c r="E25" s="106"/>
      <c r="F25" s="71"/>
      <c r="G25" s="179"/>
      <c r="H25" s="180"/>
      <c r="I25" s="179"/>
      <c r="J25" s="179"/>
    </row>
    <row r="26" spans="1:10" ht="18.75" customHeight="1" hidden="1">
      <c r="A26" s="63"/>
      <c r="B26" s="105"/>
      <c r="C26" s="105"/>
      <c r="D26" s="105"/>
      <c r="E26" s="106"/>
      <c r="F26" s="71"/>
      <c r="G26" s="179"/>
      <c r="H26" s="180"/>
      <c r="I26" s="179"/>
      <c r="J26" s="179"/>
    </row>
    <row r="27" spans="1:10" ht="18.75" customHeight="1" hidden="1">
      <c r="A27" s="63"/>
      <c r="B27" s="105"/>
      <c r="C27" s="105"/>
      <c r="D27" s="105"/>
      <c r="E27" s="106"/>
      <c r="F27" s="71"/>
      <c r="G27" s="179"/>
      <c r="H27" s="180"/>
      <c r="I27" s="179"/>
      <c r="J27" s="179"/>
    </row>
    <row r="28" spans="1:10" ht="18.75" customHeight="1" hidden="1">
      <c r="A28" s="63"/>
      <c r="B28" s="105"/>
      <c r="C28" s="105"/>
      <c r="D28" s="105"/>
      <c r="E28" s="106"/>
      <c r="F28" s="71"/>
      <c r="G28" s="179"/>
      <c r="H28" s="180"/>
      <c r="I28" s="179"/>
      <c r="J28" s="179"/>
    </row>
    <row r="29" spans="1:10" ht="18.75" customHeight="1" hidden="1">
      <c r="A29" s="63"/>
      <c r="B29" s="105"/>
      <c r="C29" s="105"/>
      <c r="D29" s="105"/>
      <c r="E29" s="106"/>
      <c r="F29" s="71"/>
      <c r="G29" s="179"/>
      <c r="H29" s="180"/>
      <c r="I29" s="179"/>
      <c r="J29" s="179"/>
    </row>
    <row r="30" spans="1:10" ht="18.75" customHeight="1" hidden="1">
      <c r="A30" s="63"/>
      <c r="B30" s="105"/>
      <c r="C30" s="105"/>
      <c r="D30" s="105"/>
      <c r="E30" s="106"/>
      <c r="F30" s="71"/>
      <c r="G30" s="179"/>
      <c r="H30" s="180"/>
      <c r="I30" s="179"/>
      <c r="J30" s="179"/>
    </row>
    <row r="31" spans="1:10" ht="18.75" customHeight="1" hidden="1">
      <c r="A31" s="63"/>
      <c r="B31" s="105"/>
      <c r="C31" s="105"/>
      <c r="D31" s="105"/>
      <c r="E31" s="106"/>
      <c r="F31" s="71"/>
      <c r="G31" s="179"/>
      <c r="H31" s="180"/>
      <c r="I31" s="179"/>
      <c r="J31" s="179"/>
    </row>
    <row r="32" spans="1:10" ht="18.75" customHeight="1" hidden="1">
      <c r="A32" s="63"/>
      <c r="B32" s="105"/>
      <c r="C32" s="105"/>
      <c r="D32" s="105"/>
      <c r="E32" s="106"/>
      <c r="F32" s="71"/>
      <c r="G32" s="179"/>
      <c r="H32" s="180"/>
      <c r="I32" s="179"/>
      <c r="J32" s="179"/>
    </row>
    <row r="33" spans="1:10" ht="18.75" customHeight="1" hidden="1">
      <c r="A33" s="63"/>
      <c r="B33" s="105"/>
      <c r="C33" s="105"/>
      <c r="D33" s="105"/>
      <c r="E33" s="106"/>
      <c r="F33" s="71"/>
      <c r="G33" s="179"/>
      <c r="H33" s="180"/>
      <c r="I33" s="179"/>
      <c r="J33" s="179"/>
    </row>
    <row r="34" spans="1:10" ht="18.75" customHeight="1" hidden="1">
      <c r="A34" s="63"/>
      <c r="B34" s="105"/>
      <c r="C34" s="105"/>
      <c r="D34" s="105"/>
      <c r="E34" s="106"/>
      <c r="F34" s="71"/>
      <c r="G34" s="179"/>
      <c r="H34" s="180"/>
      <c r="I34" s="179"/>
      <c r="J34" s="179"/>
    </row>
    <row r="35" spans="1:10" ht="18.75" customHeight="1" hidden="1">
      <c r="A35" s="63"/>
      <c r="B35" s="105"/>
      <c r="C35" s="105"/>
      <c r="D35" s="105"/>
      <c r="E35" s="106"/>
      <c r="F35" s="71"/>
      <c r="G35" s="179"/>
      <c r="H35" s="180"/>
      <c r="I35" s="179"/>
      <c r="J35" s="179"/>
    </row>
    <row r="36" spans="1:10" ht="18.75" customHeight="1" hidden="1">
      <c r="A36" s="63"/>
      <c r="B36" s="105"/>
      <c r="C36" s="105"/>
      <c r="D36" s="105"/>
      <c r="E36" s="106"/>
      <c r="F36" s="71"/>
      <c r="G36" s="179"/>
      <c r="H36" s="180"/>
      <c r="I36" s="179"/>
      <c r="J36" s="179"/>
    </row>
    <row r="37" spans="1:10" ht="18.75" customHeight="1" hidden="1">
      <c r="A37" s="63"/>
      <c r="B37" s="105"/>
      <c r="C37" s="105"/>
      <c r="D37" s="105"/>
      <c r="E37" s="106"/>
      <c r="F37" s="71"/>
      <c r="G37" s="179"/>
      <c r="H37" s="180"/>
      <c r="I37" s="179"/>
      <c r="J37" s="179"/>
    </row>
    <row r="38" spans="1:10" ht="18.75" customHeight="1" hidden="1">
      <c r="A38" s="63"/>
      <c r="B38" s="105"/>
      <c r="C38" s="105"/>
      <c r="D38" s="105"/>
      <c r="E38" s="106"/>
      <c r="F38" s="71"/>
      <c r="G38" s="179"/>
      <c r="H38" s="180"/>
      <c r="I38" s="179"/>
      <c r="J38" s="179"/>
    </row>
    <row r="39" spans="1:10" ht="18.75" customHeight="1" hidden="1">
      <c r="A39" s="63"/>
      <c r="B39" s="105"/>
      <c r="C39" s="105"/>
      <c r="D39" s="105"/>
      <c r="E39" s="106"/>
      <c r="F39" s="71"/>
      <c r="G39" s="179"/>
      <c r="H39" s="180"/>
      <c r="I39" s="179"/>
      <c r="J39" s="179"/>
    </row>
    <row r="40" spans="1:10" ht="18.75" customHeight="1" hidden="1">
      <c r="A40" s="63"/>
      <c r="B40" s="105"/>
      <c r="C40" s="105"/>
      <c r="D40" s="105"/>
      <c r="E40" s="106"/>
      <c r="F40" s="71"/>
      <c r="G40" s="179"/>
      <c r="H40" s="180"/>
      <c r="I40" s="179"/>
      <c r="J40" s="179"/>
    </row>
    <row r="41" spans="1:10" ht="18.75" customHeight="1" hidden="1">
      <c r="A41" s="63"/>
      <c r="B41" s="105"/>
      <c r="C41" s="105"/>
      <c r="D41" s="105"/>
      <c r="E41" s="106"/>
      <c r="F41" s="71"/>
      <c r="G41" s="179"/>
      <c r="H41" s="180"/>
      <c r="I41" s="179"/>
      <c r="J41" s="179"/>
    </row>
    <row r="42" spans="1:10" ht="18.75" customHeight="1" hidden="1">
      <c r="A42" s="63"/>
      <c r="B42" s="105"/>
      <c r="C42" s="105"/>
      <c r="D42" s="105"/>
      <c r="E42" s="106"/>
      <c r="F42" s="71"/>
      <c r="G42" s="179"/>
      <c r="H42" s="180"/>
      <c r="I42" s="179"/>
      <c r="J42" s="179"/>
    </row>
    <row r="43" spans="1:10" ht="18.75" customHeight="1" hidden="1">
      <c r="A43" s="63"/>
      <c r="B43" s="105"/>
      <c r="C43" s="105"/>
      <c r="D43" s="105"/>
      <c r="E43" s="106"/>
      <c r="F43" s="71"/>
      <c r="G43" s="179"/>
      <c r="H43" s="180"/>
      <c r="I43" s="179"/>
      <c r="J43" s="179"/>
    </row>
    <row r="44" spans="1:10" ht="18.75" customHeight="1" hidden="1">
      <c r="A44" s="63"/>
      <c r="B44" s="105"/>
      <c r="C44" s="105"/>
      <c r="D44" s="105"/>
      <c r="E44" s="106"/>
      <c r="F44" s="71"/>
      <c r="G44" s="179"/>
      <c r="H44" s="179"/>
      <c r="I44" s="180"/>
      <c r="J44" s="179"/>
    </row>
    <row r="45" spans="1:10" ht="18.75" customHeight="1" hidden="1">
      <c r="A45" s="63"/>
      <c r="B45" s="105"/>
      <c r="C45" s="105"/>
      <c r="D45" s="105"/>
      <c r="E45" s="106"/>
      <c r="F45" s="71"/>
      <c r="G45" s="179"/>
      <c r="H45" s="179"/>
      <c r="I45" s="180"/>
      <c r="J45" s="179"/>
    </row>
    <row r="46" spans="1:10" ht="18.75" customHeight="1" hidden="1">
      <c r="A46" s="63"/>
      <c r="B46" s="105"/>
      <c r="C46" s="105"/>
      <c r="D46" s="105"/>
      <c r="E46" s="106"/>
      <c r="F46" s="71"/>
      <c r="G46" s="179"/>
      <c r="H46" s="179"/>
      <c r="I46" s="180"/>
      <c r="J46" s="179"/>
    </row>
    <row r="47" spans="1:10" ht="18.75" customHeight="1" hidden="1">
      <c r="A47" s="63"/>
      <c r="B47" s="105"/>
      <c r="C47" s="105"/>
      <c r="D47" s="105"/>
      <c r="E47" s="106"/>
      <c r="F47" s="71"/>
      <c r="G47" s="179"/>
      <c r="H47" s="179"/>
      <c r="I47" s="180"/>
      <c r="J47" s="179"/>
    </row>
    <row r="48" spans="1:10" ht="18.75" customHeight="1" hidden="1">
      <c r="A48" s="63"/>
      <c r="B48" s="105"/>
      <c r="C48" s="105"/>
      <c r="D48" s="105"/>
      <c r="E48" s="106"/>
      <c r="F48" s="71"/>
      <c r="G48" s="179"/>
      <c r="H48" s="179"/>
      <c r="I48" s="180"/>
      <c r="J48" s="179"/>
    </row>
    <row r="49" spans="1:10" ht="18.75" customHeight="1" hidden="1">
      <c r="A49" s="63"/>
      <c r="B49" s="105"/>
      <c r="C49" s="105"/>
      <c r="D49" s="105"/>
      <c r="E49" s="106"/>
      <c r="F49" s="71"/>
      <c r="G49" s="179"/>
      <c r="H49" s="179"/>
      <c r="I49" s="180"/>
      <c r="J49" s="180"/>
    </row>
    <row r="50" spans="1:10" ht="18.75" customHeight="1" hidden="1">
      <c r="A50" s="63"/>
      <c r="B50" s="105"/>
      <c r="C50" s="105"/>
      <c r="D50" s="105"/>
      <c r="E50" s="106"/>
      <c r="F50" s="71"/>
      <c r="G50" s="179"/>
      <c r="H50" s="179"/>
      <c r="I50" s="180"/>
      <c r="J50" s="180"/>
    </row>
    <row r="51" spans="1:10" ht="18.75" customHeight="1" hidden="1">
      <c r="A51" s="63"/>
      <c r="B51" s="105"/>
      <c r="C51" s="105"/>
      <c r="D51" s="105"/>
      <c r="E51" s="106"/>
      <c r="F51" s="71"/>
      <c r="G51" s="179"/>
      <c r="H51" s="179"/>
      <c r="I51" s="180"/>
      <c r="J51" s="180"/>
    </row>
    <row r="52" spans="1:10" ht="18.75" customHeight="1" hidden="1">
      <c r="A52" s="63"/>
      <c r="B52" s="105"/>
      <c r="C52" s="105"/>
      <c r="D52" s="105"/>
      <c r="E52" s="106"/>
      <c r="F52" s="71"/>
      <c r="G52" s="179"/>
      <c r="H52" s="179"/>
      <c r="I52" s="180"/>
      <c r="J52" s="180"/>
    </row>
    <row r="53" spans="1:10" ht="18.75" customHeight="1" hidden="1">
      <c r="A53" s="63"/>
      <c r="B53" s="105"/>
      <c r="C53" s="105"/>
      <c r="D53" s="105"/>
      <c r="E53" s="106"/>
      <c r="F53" s="71"/>
      <c r="G53" s="179"/>
      <c r="H53" s="179"/>
      <c r="I53" s="180"/>
      <c r="J53" s="180"/>
    </row>
    <row r="54" spans="1:10" ht="18.75" customHeight="1" hidden="1">
      <c r="A54" s="63"/>
      <c r="B54" s="105"/>
      <c r="C54" s="105"/>
      <c r="D54" s="105"/>
      <c r="E54" s="106"/>
      <c r="F54" s="71"/>
      <c r="G54" s="179"/>
      <c r="H54" s="179"/>
      <c r="I54" s="180"/>
      <c r="J54" s="180"/>
    </row>
    <row r="55" spans="1:10" ht="18.75" customHeight="1" hidden="1">
      <c r="A55" s="63"/>
      <c r="B55" s="105"/>
      <c r="C55" s="105"/>
      <c r="D55" s="105"/>
      <c r="E55" s="106"/>
      <c r="F55" s="71"/>
      <c r="G55" s="179"/>
      <c r="H55" s="179"/>
      <c r="I55" s="180"/>
      <c r="J55" s="180"/>
    </row>
    <row r="56" spans="1:10" ht="18.75" customHeight="1" hidden="1">
      <c r="A56" s="63"/>
      <c r="B56" s="105"/>
      <c r="C56" s="105"/>
      <c r="D56" s="105"/>
      <c r="E56" s="106"/>
      <c r="F56" s="71"/>
      <c r="G56" s="179"/>
      <c r="H56" s="179"/>
      <c r="I56" s="180"/>
      <c r="J56" s="180"/>
    </row>
    <row r="57" spans="1:10" ht="18.75" customHeight="1" hidden="1">
      <c r="A57" s="63"/>
      <c r="B57" s="105"/>
      <c r="C57" s="105"/>
      <c r="D57" s="105"/>
      <c r="E57" s="106"/>
      <c r="F57" s="71"/>
      <c r="G57" s="179"/>
      <c r="H57" s="179"/>
      <c r="I57" s="180"/>
      <c r="J57" s="180"/>
    </row>
    <row r="58" spans="1:10" ht="18.75" customHeight="1" hidden="1">
      <c r="A58" s="63"/>
      <c r="B58" s="105"/>
      <c r="C58" s="105"/>
      <c r="D58" s="105"/>
      <c r="E58" s="106"/>
      <c r="F58" s="71"/>
      <c r="G58" s="179"/>
      <c r="H58" s="179"/>
      <c r="I58" s="180"/>
      <c r="J58" s="180"/>
    </row>
    <row r="59" spans="1:10" ht="18.75" customHeight="1" hidden="1">
      <c r="A59" s="63"/>
      <c r="B59" s="105"/>
      <c r="C59" s="105"/>
      <c r="D59" s="105"/>
      <c r="E59" s="106"/>
      <c r="F59" s="71"/>
      <c r="G59" s="179"/>
      <c r="H59" s="179"/>
      <c r="I59" s="180"/>
      <c r="J59" s="180"/>
    </row>
    <row r="60" spans="1:10" ht="18.75" customHeight="1" hidden="1">
      <c r="A60" s="63"/>
      <c r="B60" s="105"/>
      <c r="C60" s="105"/>
      <c r="D60" s="105"/>
      <c r="E60" s="106"/>
      <c r="F60" s="71"/>
      <c r="G60" s="179"/>
      <c r="H60" s="179"/>
      <c r="I60" s="180"/>
      <c r="J60" s="180"/>
    </row>
    <row r="61" spans="1:10" ht="18.75" customHeight="1" hidden="1">
      <c r="A61" s="63"/>
      <c r="B61" s="105"/>
      <c r="C61" s="105"/>
      <c r="D61" s="105"/>
      <c r="E61" s="106"/>
      <c r="F61" s="71"/>
      <c r="G61" s="179"/>
      <c r="H61" s="179"/>
      <c r="I61" s="180"/>
      <c r="J61" s="180"/>
    </row>
    <row r="62" spans="1:10" ht="18.75" customHeight="1" hidden="1">
      <c r="A62" s="63"/>
      <c r="B62" s="105"/>
      <c r="C62" s="105"/>
      <c r="D62" s="105"/>
      <c r="E62" s="106"/>
      <c r="F62" s="71"/>
      <c r="G62" s="179"/>
      <c r="H62" s="179"/>
      <c r="I62" s="180"/>
      <c r="J62" s="180"/>
    </row>
    <row r="63" spans="1:10" ht="18.75" customHeight="1" hidden="1">
      <c r="A63" s="63"/>
      <c r="B63" s="105"/>
      <c r="C63" s="105"/>
      <c r="D63" s="105"/>
      <c r="E63" s="106"/>
      <c r="F63" s="71"/>
      <c r="G63" s="179"/>
      <c r="H63" s="179"/>
      <c r="I63" s="180"/>
      <c r="J63" s="180"/>
    </row>
    <row r="64" spans="1:10" ht="18.75" customHeight="1" hidden="1">
      <c r="A64" s="63"/>
      <c r="B64" s="105"/>
      <c r="C64" s="105"/>
      <c r="D64" s="105"/>
      <c r="E64" s="106"/>
      <c r="F64" s="71"/>
      <c r="G64" s="179"/>
      <c r="H64" s="179"/>
      <c r="I64" s="180"/>
      <c r="J64" s="180"/>
    </row>
    <row r="65" spans="1:10" ht="18.75" customHeight="1" hidden="1">
      <c r="A65" s="63"/>
      <c r="B65" s="105"/>
      <c r="C65" s="105"/>
      <c r="D65" s="105"/>
      <c r="E65" s="106"/>
      <c r="F65" s="71"/>
      <c r="G65" s="179"/>
      <c r="H65" s="179"/>
      <c r="I65" s="180"/>
      <c r="J65" s="180"/>
    </row>
    <row r="66" spans="1:10" ht="18.75" customHeight="1" hidden="1">
      <c r="A66" s="63"/>
      <c r="B66" s="105"/>
      <c r="C66" s="105"/>
      <c r="D66" s="105"/>
      <c r="E66" s="106"/>
      <c r="F66" s="71"/>
      <c r="G66" s="179"/>
      <c r="H66" s="179"/>
      <c r="I66" s="180"/>
      <c r="J66" s="180"/>
    </row>
    <row r="67" spans="1:10" ht="18.75" customHeight="1" hidden="1">
      <c r="A67" s="63"/>
      <c r="B67" s="105"/>
      <c r="C67" s="105"/>
      <c r="D67" s="105"/>
      <c r="E67" s="106"/>
      <c r="F67" s="71"/>
      <c r="G67" s="179"/>
      <c r="H67" s="179"/>
      <c r="I67" s="180"/>
      <c r="J67" s="180"/>
    </row>
    <row r="68" spans="1:10" ht="18.75" customHeight="1" hidden="1">
      <c r="A68" s="63"/>
      <c r="B68" s="105"/>
      <c r="C68" s="105"/>
      <c r="D68" s="105"/>
      <c r="E68" s="106"/>
      <c r="F68" s="71"/>
      <c r="G68" s="179"/>
      <c r="H68" s="179"/>
      <c r="I68" s="180"/>
      <c r="J68" s="180"/>
    </row>
    <row r="69" spans="1:10" ht="18.75" customHeight="1" hidden="1">
      <c r="A69" s="63"/>
      <c r="B69" s="105"/>
      <c r="C69" s="105"/>
      <c r="D69" s="105"/>
      <c r="E69" s="106"/>
      <c r="F69" s="71"/>
      <c r="G69" s="179"/>
      <c r="H69" s="179"/>
      <c r="I69" s="180"/>
      <c r="J69" s="180"/>
    </row>
    <row r="70" spans="1:10" ht="18.75" customHeight="1" hidden="1">
      <c r="A70" s="63"/>
      <c r="B70" s="105"/>
      <c r="C70" s="105"/>
      <c r="D70" s="105"/>
      <c r="E70" s="106"/>
      <c r="F70" s="71"/>
      <c r="G70" s="179"/>
      <c r="H70" s="179"/>
      <c r="I70" s="180"/>
      <c r="J70" s="180"/>
    </row>
    <row r="71" spans="1:10" ht="18.75" customHeight="1" hidden="1">
      <c r="A71" s="63"/>
      <c r="B71" s="105"/>
      <c r="C71" s="105"/>
      <c r="D71" s="105"/>
      <c r="E71" s="106"/>
      <c r="F71" s="71"/>
      <c r="G71" s="179"/>
      <c r="H71" s="179"/>
      <c r="I71" s="180"/>
      <c r="J71" s="180"/>
    </row>
    <row r="72" spans="1:10" ht="30.75" customHeight="1">
      <c r="A72" s="172" t="s">
        <v>303</v>
      </c>
      <c r="B72" s="35" t="s">
        <v>332</v>
      </c>
      <c r="C72" s="35"/>
      <c r="D72" s="35"/>
      <c r="E72" s="62" t="s">
        <v>334</v>
      </c>
      <c r="F72" s="98">
        <v>882.65</v>
      </c>
      <c r="G72" s="179" t="s">
        <v>340</v>
      </c>
      <c r="H72" s="179" t="s">
        <v>338</v>
      </c>
      <c r="I72" s="179" t="s">
        <v>339</v>
      </c>
      <c r="J72" s="179"/>
    </row>
    <row r="73" spans="1:10" ht="18.75" customHeight="1">
      <c r="A73" s="63"/>
      <c r="B73" s="171"/>
      <c r="C73" s="171" t="s">
        <v>333</v>
      </c>
      <c r="D73" s="171"/>
      <c r="E73" s="106" t="s">
        <v>336</v>
      </c>
      <c r="F73" s="98">
        <v>882.65</v>
      </c>
      <c r="G73" s="179" t="s">
        <v>340</v>
      </c>
      <c r="H73" s="179" t="s">
        <v>338</v>
      </c>
      <c r="I73" s="179" t="s">
        <v>339</v>
      </c>
      <c r="J73" s="179"/>
    </row>
    <row r="74" spans="1:10" ht="18.75" customHeight="1">
      <c r="A74" s="63"/>
      <c r="B74" s="208"/>
      <c r="C74" s="171"/>
      <c r="D74" s="171" t="s">
        <v>335</v>
      </c>
      <c r="E74" s="106" t="s">
        <v>263</v>
      </c>
      <c r="F74" s="98">
        <v>882.65</v>
      </c>
      <c r="G74" s="179" t="s">
        <v>340</v>
      </c>
      <c r="H74" s="179" t="s">
        <v>338</v>
      </c>
      <c r="I74" s="179" t="s">
        <v>339</v>
      </c>
      <c r="J74" s="179"/>
    </row>
    <row r="75" spans="1:10" ht="18.75" customHeight="1">
      <c r="A75" s="63"/>
      <c r="B75" s="105" t="s">
        <v>310</v>
      </c>
      <c r="C75" s="105"/>
      <c r="D75" s="105"/>
      <c r="E75" s="106" t="s">
        <v>265</v>
      </c>
      <c r="F75" s="98">
        <v>339.38</v>
      </c>
      <c r="G75" s="179" t="s">
        <v>357</v>
      </c>
      <c r="H75" s="179" t="s">
        <v>354</v>
      </c>
      <c r="I75" s="180" t="s">
        <v>355</v>
      </c>
      <c r="J75" s="179" t="s">
        <v>274</v>
      </c>
    </row>
    <row r="76" spans="1:10" ht="18.75" customHeight="1">
      <c r="A76" s="63"/>
      <c r="B76" s="105"/>
      <c r="C76" s="105" t="s">
        <v>307</v>
      </c>
      <c r="D76" s="105"/>
      <c r="E76" s="106" t="s">
        <v>267</v>
      </c>
      <c r="F76" s="98">
        <v>339.38</v>
      </c>
      <c r="G76" s="179" t="s">
        <v>357</v>
      </c>
      <c r="H76" s="179" t="s">
        <v>354</v>
      </c>
      <c r="I76" s="180" t="s">
        <v>355</v>
      </c>
      <c r="J76" s="179"/>
    </row>
    <row r="77" spans="1:10" ht="18.75" customHeight="1">
      <c r="A77" s="63"/>
      <c r="B77" s="105" t="s">
        <v>310</v>
      </c>
      <c r="C77" s="105" t="s">
        <v>307</v>
      </c>
      <c r="D77" s="105" t="s">
        <v>311</v>
      </c>
      <c r="E77" s="106" t="s">
        <v>341</v>
      </c>
      <c r="F77" s="98">
        <v>37.79</v>
      </c>
      <c r="G77" s="179" t="s">
        <v>356</v>
      </c>
      <c r="H77" s="179" t="s">
        <v>342</v>
      </c>
      <c r="I77" s="179" t="s">
        <v>343</v>
      </c>
      <c r="J77" s="179"/>
    </row>
    <row r="78" spans="1:10" ht="18.75" customHeight="1">
      <c r="A78" s="63"/>
      <c r="B78" s="105" t="s">
        <v>310</v>
      </c>
      <c r="C78" s="105" t="s">
        <v>307</v>
      </c>
      <c r="D78" s="105" t="s">
        <v>312</v>
      </c>
      <c r="E78" s="106" t="s">
        <v>313</v>
      </c>
      <c r="F78" s="98">
        <v>179.68</v>
      </c>
      <c r="G78" s="179" t="s">
        <v>346</v>
      </c>
      <c r="H78" s="179" t="s">
        <v>344</v>
      </c>
      <c r="I78" s="179" t="s">
        <v>345</v>
      </c>
      <c r="J78" s="179"/>
    </row>
    <row r="79" spans="1:10" ht="18.75" customHeight="1">
      <c r="A79" s="63"/>
      <c r="B79" s="105" t="s">
        <v>310</v>
      </c>
      <c r="C79" s="105" t="s">
        <v>307</v>
      </c>
      <c r="D79" s="105" t="s">
        <v>314</v>
      </c>
      <c r="E79" s="106" t="s">
        <v>347</v>
      </c>
      <c r="F79" s="98">
        <v>72</v>
      </c>
      <c r="G79" s="179"/>
      <c r="H79" s="179"/>
      <c r="I79" s="179"/>
      <c r="J79" s="179" t="s">
        <v>274</v>
      </c>
    </row>
    <row r="80" spans="1:10" ht="18.75" customHeight="1">
      <c r="A80" s="63"/>
      <c r="B80" s="105" t="s">
        <v>310</v>
      </c>
      <c r="C80" s="105" t="s">
        <v>307</v>
      </c>
      <c r="D80" s="105" t="s">
        <v>316</v>
      </c>
      <c r="E80" s="106" t="s">
        <v>331</v>
      </c>
      <c r="F80" s="98">
        <v>6</v>
      </c>
      <c r="G80" s="179" t="s">
        <v>349</v>
      </c>
      <c r="H80" s="179" t="s">
        <v>348</v>
      </c>
      <c r="I80" s="180"/>
      <c r="J80" s="179"/>
    </row>
    <row r="81" spans="1:10" ht="18.75" customHeight="1">
      <c r="A81" s="63"/>
      <c r="B81" s="105" t="s">
        <v>310</v>
      </c>
      <c r="C81" s="105" t="s">
        <v>307</v>
      </c>
      <c r="D81" s="105" t="s">
        <v>318</v>
      </c>
      <c r="E81" s="106" t="s">
        <v>317</v>
      </c>
      <c r="F81" s="98">
        <v>43.91</v>
      </c>
      <c r="G81" s="179" t="s">
        <v>278</v>
      </c>
      <c r="H81" s="179"/>
      <c r="I81" s="180"/>
      <c r="J81" s="179"/>
    </row>
    <row r="82" spans="1:10" ht="18.75" customHeight="1">
      <c r="A82" s="63"/>
      <c r="B82" s="105" t="s">
        <v>319</v>
      </c>
      <c r="C82" s="105"/>
      <c r="D82" s="105"/>
      <c r="E82" s="106" t="s">
        <v>279</v>
      </c>
      <c r="F82" s="98">
        <v>29.71</v>
      </c>
      <c r="G82" s="179"/>
      <c r="H82" s="179"/>
      <c r="I82" s="179" t="s">
        <v>281</v>
      </c>
      <c r="J82" s="179"/>
    </row>
    <row r="83" spans="1:10" ht="18.75" customHeight="1">
      <c r="A83" s="63"/>
      <c r="B83" s="105"/>
      <c r="C83" s="105" t="s">
        <v>320</v>
      </c>
      <c r="D83" s="105"/>
      <c r="E83" s="106" t="s">
        <v>361</v>
      </c>
      <c r="F83" s="98">
        <v>29.71</v>
      </c>
      <c r="G83" s="179"/>
      <c r="H83" s="179"/>
      <c r="I83" s="179" t="s">
        <v>281</v>
      </c>
      <c r="J83" s="179"/>
    </row>
    <row r="84" spans="1:10" ht="18.75" customHeight="1">
      <c r="A84" s="63"/>
      <c r="B84" s="105" t="s">
        <v>319</v>
      </c>
      <c r="C84" s="105" t="s">
        <v>320</v>
      </c>
      <c r="D84" s="105" t="s">
        <v>311</v>
      </c>
      <c r="E84" s="106" t="s">
        <v>321</v>
      </c>
      <c r="F84" s="98">
        <v>0.16</v>
      </c>
      <c r="G84" s="180"/>
      <c r="H84" s="179"/>
      <c r="I84" s="179" t="s">
        <v>283</v>
      </c>
      <c r="J84" s="179"/>
    </row>
    <row r="85" spans="1:10" ht="18.75" customHeight="1">
      <c r="A85" s="63"/>
      <c r="B85" s="105" t="s">
        <v>319</v>
      </c>
      <c r="C85" s="105" t="s">
        <v>320</v>
      </c>
      <c r="D85" s="105" t="s">
        <v>308</v>
      </c>
      <c r="E85" s="106" t="s">
        <v>322</v>
      </c>
      <c r="F85" s="98">
        <v>29.55</v>
      </c>
      <c r="G85" s="179"/>
      <c r="H85" s="179"/>
      <c r="I85" s="179" t="s">
        <v>350</v>
      </c>
      <c r="J85" s="179"/>
    </row>
    <row r="86" spans="1:10" ht="18.75" customHeight="1">
      <c r="A86" s="63"/>
      <c r="B86" s="105" t="s">
        <v>323</v>
      </c>
      <c r="C86" s="105"/>
      <c r="D86" s="105"/>
      <c r="E86" s="106" t="s">
        <v>286</v>
      </c>
      <c r="F86" s="98">
        <v>56.45</v>
      </c>
      <c r="G86" s="179" t="s">
        <v>287</v>
      </c>
      <c r="H86" s="179"/>
      <c r="I86" s="179"/>
      <c r="J86" s="179"/>
    </row>
    <row r="87" spans="1:10" ht="18.75" customHeight="1">
      <c r="A87" s="63"/>
      <c r="B87" s="105"/>
      <c r="C87" s="105" t="s">
        <v>324</v>
      </c>
      <c r="D87" s="105"/>
      <c r="E87" s="106" t="s">
        <v>351</v>
      </c>
      <c r="F87" s="98">
        <v>56.45</v>
      </c>
      <c r="G87" s="179" t="s">
        <v>287</v>
      </c>
      <c r="H87" s="179"/>
      <c r="I87" s="179"/>
      <c r="J87" s="179"/>
    </row>
    <row r="88" spans="1:10" ht="18.75" customHeight="1">
      <c r="A88" s="63"/>
      <c r="B88" s="105" t="s">
        <v>323</v>
      </c>
      <c r="C88" s="105" t="s">
        <v>324</v>
      </c>
      <c r="D88" s="105" t="s">
        <v>311</v>
      </c>
      <c r="E88" s="106" t="s">
        <v>325</v>
      </c>
      <c r="F88" s="98">
        <v>2.62</v>
      </c>
      <c r="G88" s="179" t="s">
        <v>290</v>
      </c>
      <c r="H88" s="179"/>
      <c r="I88" s="179"/>
      <c r="J88" s="179"/>
    </row>
    <row r="89" spans="1:10" ht="18.75" customHeight="1">
      <c r="A89" s="63"/>
      <c r="B89" s="105" t="s">
        <v>323</v>
      </c>
      <c r="C89" s="105" t="s">
        <v>324</v>
      </c>
      <c r="D89" s="105" t="s">
        <v>308</v>
      </c>
      <c r="E89" s="106" t="s">
        <v>326</v>
      </c>
      <c r="F89" s="98">
        <v>53.83</v>
      </c>
      <c r="G89" s="179" t="s">
        <v>292</v>
      </c>
      <c r="H89" s="179"/>
      <c r="I89" s="179"/>
      <c r="J89" s="179"/>
    </row>
    <row r="90" spans="1:10" ht="18.75" customHeight="1">
      <c r="A90" s="63"/>
      <c r="B90" s="105" t="s">
        <v>327</v>
      </c>
      <c r="C90" s="105"/>
      <c r="D90" s="105"/>
      <c r="E90" s="106" t="s">
        <v>293</v>
      </c>
      <c r="F90" s="98">
        <f>SUM(F88:F89)</f>
        <v>56.449999999999996</v>
      </c>
      <c r="G90" s="179"/>
      <c r="H90" s="179"/>
      <c r="I90" s="179"/>
      <c r="J90" s="179"/>
    </row>
    <row r="91" spans="1:10" ht="18.75" customHeight="1">
      <c r="A91" s="63"/>
      <c r="B91" s="105"/>
      <c r="C91" s="105" t="s">
        <v>308</v>
      </c>
      <c r="D91" s="105"/>
      <c r="E91" s="106" t="s">
        <v>295</v>
      </c>
      <c r="F91" s="98"/>
      <c r="G91" s="179"/>
      <c r="H91" s="179"/>
      <c r="I91" s="179"/>
      <c r="J91" s="179"/>
    </row>
    <row r="92" spans="1:10" ht="18.75" customHeight="1">
      <c r="A92" s="63"/>
      <c r="B92" s="105" t="s">
        <v>327</v>
      </c>
      <c r="C92" s="105" t="s">
        <v>308</v>
      </c>
      <c r="D92" s="105" t="s">
        <v>311</v>
      </c>
      <c r="E92" s="106" t="s">
        <v>296</v>
      </c>
      <c r="F92" s="98">
        <v>72.07</v>
      </c>
      <c r="G92" s="179" t="s">
        <v>352</v>
      </c>
      <c r="H92" s="179"/>
      <c r="I92" s="179"/>
      <c r="J92" s="179"/>
    </row>
    <row r="93" spans="1:10" ht="18.75" customHeight="1">
      <c r="A93" s="63"/>
      <c r="B93" s="105" t="s">
        <v>241</v>
      </c>
      <c r="C93" s="105"/>
      <c r="D93" s="105"/>
      <c r="E93" s="106" t="s">
        <v>214</v>
      </c>
      <c r="F93" s="98"/>
      <c r="G93" s="179"/>
      <c r="H93" s="179"/>
      <c r="I93" s="179"/>
      <c r="J93" s="179"/>
    </row>
    <row r="94" spans="1:10" ht="18.75" customHeight="1">
      <c r="A94" s="63"/>
      <c r="B94" s="105"/>
      <c r="C94" s="105" t="s">
        <v>329</v>
      </c>
      <c r="D94" s="105"/>
      <c r="E94" s="106" t="s">
        <v>298</v>
      </c>
      <c r="F94" s="98"/>
      <c r="G94" s="179"/>
      <c r="H94" s="179"/>
      <c r="I94" s="179"/>
      <c r="J94" s="179"/>
    </row>
    <row r="95" spans="1:10" ht="18.75" customHeight="1">
      <c r="A95" s="63"/>
      <c r="B95" s="105" t="s">
        <v>241</v>
      </c>
      <c r="C95" s="105" t="s">
        <v>329</v>
      </c>
      <c r="D95" s="105" t="s">
        <v>307</v>
      </c>
      <c r="E95" s="106" t="s">
        <v>353</v>
      </c>
      <c r="F95" s="98">
        <v>500</v>
      </c>
      <c r="G95" s="180"/>
      <c r="H95" s="179"/>
      <c r="I95" s="220"/>
      <c r="J95" s="179" t="s">
        <v>300</v>
      </c>
    </row>
    <row r="96" spans="1:10" ht="18.75" customHeight="1">
      <c r="A96" s="110" t="s">
        <v>39</v>
      </c>
      <c r="B96" s="35"/>
      <c r="C96" s="35"/>
      <c r="D96" s="35"/>
      <c r="E96" s="62"/>
      <c r="F96" s="71"/>
      <c r="G96" s="179"/>
      <c r="H96" s="179"/>
      <c r="I96" s="179"/>
      <c r="J96" s="179"/>
    </row>
    <row r="97" spans="1:248" ht="18.75" customHeight="1">
      <c r="A97" s="271"/>
      <c r="B97" s="271"/>
      <c r="C97" s="271"/>
      <c r="D97" s="271"/>
      <c r="E97" s="271"/>
      <c r="F97" s="271"/>
      <c r="G97" s="271"/>
      <c r="H97" s="271"/>
      <c r="I97" s="271"/>
      <c r="J97" s="271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</row>
    <row r="98" spans="1:249" s="41" customFormat="1" ht="19.5" customHeight="1">
      <c r="A98" s="41" t="s">
        <v>40</v>
      </c>
      <c r="E98" s="124"/>
      <c r="F98" s="124"/>
      <c r="G98" s="181"/>
      <c r="H98" s="181"/>
      <c r="I98" s="181"/>
      <c r="J98" s="181"/>
      <c r="IO98"/>
    </row>
  </sheetData>
  <sheetProtection/>
  <mergeCells count="12">
    <mergeCell ref="A97:J97"/>
    <mergeCell ref="A4:A6"/>
    <mergeCell ref="B5:B6"/>
    <mergeCell ref="C5:C6"/>
    <mergeCell ref="D5:D6"/>
    <mergeCell ref="E4:E6"/>
    <mergeCell ref="F5:F6"/>
    <mergeCell ref="J5:J6"/>
    <mergeCell ref="I2:J2"/>
    <mergeCell ref="I3:J3"/>
    <mergeCell ref="B4:D4"/>
    <mergeCell ref="G5:I5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35"/>
  <sheetViews>
    <sheetView showGridLines="0" showZeros="0" zoomScalePageLayoutView="0" workbookViewId="0" topLeftCell="A1">
      <selection activeCell="A7" sqref="A7:F27"/>
    </sheetView>
  </sheetViews>
  <sheetFormatPr defaultColWidth="9.16015625" defaultRowHeight="11.25"/>
  <cols>
    <col min="1" max="3" width="4" style="41" customWidth="1"/>
    <col min="4" max="4" width="38.33203125" style="41" customWidth="1"/>
    <col min="5" max="5" width="10" style="174" customWidth="1"/>
    <col min="6" max="6" width="9" style="41" bestFit="1" customWidth="1"/>
    <col min="7" max="9" width="17" style="41" customWidth="1"/>
    <col min="10" max="10" width="9" style="41" bestFit="1" customWidth="1"/>
    <col min="11" max="11" width="17" style="41" customWidth="1"/>
    <col min="12" max="12" width="10.83203125" style="41" customWidth="1"/>
    <col min="13" max="13" width="9.16015625" style="41" customWidth="1"/>
    <col min="14" max="14" width="13.83203125" style="41" customWidth="1"/>
    <col min="15" max="247" width="9.16015625" style="41" customWidth="1"/>
    <col min="248" max="253" width="9.16015625" style="0" customWidth="1"/>
  </cols>
  <sheetData>
    <row r="1" spans="1:14" ht="25.5" customHeight="1">
      <c r="A1" s="260" t="s">
        <v>242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4" ht="17.25" customHeight="1">
      <c r="A2" s="120"/>
      <c r="B2" s="120"/>
      <c r="C2" s="120"/>
      <c r="D2" s="120"/>
      <c r="E2" s="182"/>
      <c r="F2" s="120"/>
      <c r="G2" s="120"/>
      <c r="H2" s="120"/>
      <c r="I2" s="120"/>
      <c r="J2" s="120"/>
      <c r="L2"/>
      <c r="N2" s="91" t="s">
        <v>41</v>
      </c>
    </row>
    <row r="3" spans="1:14" ht="17.25" customHeight="1">
      <c r="A3" s="25" t="s">
        <v>240</v>
      </c>
      <c r="B3" s="80"/>
      <c r="C3" s="80"/>
      <c r="D3" s="80" t="s">
        <v>304</v>
      </c>
      <c r="I3" s="121"/>
      <c r="J3" s="121"/>
      <c r="L3"/>
      <c r="N3" s="107" t="s">
        <v>5</v>
      </c>
    </row>
    <row r="4" spans="1:14" s="111" customFormat="1" ht="12">
      <c r="A4" s="262" t="s">
        <v>28</v>
      </c>
      <c r="B4" s="262"/>
      <c r="C4" s="262"/>
      <c r="D4" s="257" t="s">
        <v>29</v>
      </c>
      <c r="E4" s="245" t="s">
        <v>42</v>
      </c>
      <c r="F4" s="245"/>
      <c r="G4" s="245"/>
      <c r="H4" s="245"/>
      <c r="I4" s="245"/>
      <c r="J4" s="245"/>
      <c r="K4" s="245"/>
      <c r="L4" s="245"/>
      <c r="M4" s="245"/>
      <c r="N4" s="245"/>
    </row>
    <row r="5" spans="1:14" s="111" customFormat="1" ht="25.5" customHeight="1">
      <c r="A5" s="272" t="s">
        <v>30</v>
      </c>
      <c r="B5" s="272" t="s">
        <v>31</v>
      </c>
      <c r="C5" s="272" t="s">
        <v>32</v>
      </c>
      <c r="D5" s="258"/>
      <c r="E5" s="275" t="s">
        <v>19</v>
      </c>
      <c r="F5" s="245" t="s">
        <v>10</v>
      </c>
      <c r="G5" s="245"/>
      <c r="H5" s="245" t="s">
        <v>200</v>
      </c>
      <c r="I5" s="245" t="s">
        <v>202</v>
      </c>
      <c r="J5" s="245" t="s">
        <v>204</v>
      </c>
      <c r="K5" s="245" t="s">
        <v>47</v>
      </c>
      <c r="L5" s="245" t="s">
        <v>207</v>
      </c>
      <c r="M5" s="245"/>
      <c r="N5" s="245" t="s">
        <v>209</v>
      </c>
    </row>
    <row r="6" spans="1:14" s="111" customFormat="1" ht="60" customHeight="1">
      <c r="A6" s="273"/>
      <c r="B6" s="273"/>
      <c r="C6" s="273"/>
      <c r="D6" s="259"/>
      <c r="E6" s="275"/>
      <c r="F6" s="64" t="s">
        <v>22</v>
      </c>
      <c r="G6" s="28" t="s">
        <v>23</v>
      </c>
      <c r="H6" s="245"/>
      <c r="I6" s="245"/>
      <c r="J6" s="245"/>
      <c r="K6" s="245"/>
      <c r="L6" s="64" t="s">
        <v>22</v>
      </c>
      <c r="M6" s="64" t="s">
        <v>211</v>
      </c>
      <c r="N6" s="245"/>
    </row>
    <row r="7" spans="1:247" s="17" customFormat="1" ht="18.75" customHeight="1">
      <c r="A7" s="35" t="s">
        <v>332</v>
      </c>
      <c r="B7" s="35"/>
      <c r="C7" s="35"/>
      <c r="D7" s="62" t="s">
        <v>334</v>
      </c>
      <c r="E7" s="178" t="s">
        <v>264</v>
      </c>
      <c r="F7" s="98">
        <v>876.65</v>
      </c>
      <c r="G7" s="84">
        <f>SUM(G8,G12,G16,G33)</f>
        <v>0</v>
      </c>
      <c r="H7" s="84">
        <f>SUM(H8,H12,H16,H33)</f>
        <v>0</v>
      </c>
      <c r="I7" s="84">
        <f>SUM(I8,I12,I16,I33)</f>
        <v>0</v>
      </c>
      <c r="J7" s="84">
        <f>SUM(J8,J12,J16,J33)</f>
        <v>0</v>
      </c>
      <c r="K7" s="84">
        <f>SUM(K8,K12,K16,K33)</f>
        <v>0</v>
      </c>
      <c r="L7" s="87"/>
      <c r="M7" s="87"/>
      <c r="N7" s="87">
        <v>6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</row>
    <row r="8" spans="1:14" ht="18.75" customHeight="1">
      <c r="A8" s="171"/>
      <c r="B8" s="171" t="s">
        <v>333</v>
      </c>
      <c r="C8" s="171"/>
      <c r="D8" s="106" t="s">
        <v>336</v>
      </c>
      <c r="E8" s="189">
        <v>882.65</v>
      </c>
      <c r="F8" s="98">
        <v>876.65</v>
      </c>
      <c r="G8" s="71"/>
      <c r="H8" s="71"/>
      <c r="I8" s="71"/>
      <c r="J8" s="71"/>
      <c r="K8" s="57"/>
      <c r="L8" s="57"/>
      <c r="M8" s="57"/>
      <c r="N8" s="57">
        <v>6</v>
      </c>
    </row>
    <row r="9" spans="1:14" ht="18.75" customHeight="1">
      <c r="A9" s="208"/>
      <c r="B9" s="171"/>
      <c r="C9" s="171" t="s">
        <v>335</v>
      </c>
      <c r="D9" s="106" t="s">
        <v>263</v>
      </c>
      <c r="E9" s="189">
        <v>882.65</v>
      </c>
      <c r="F9" s="98">
        <v>876.65</v>
      </c>
      <c r="G9" s="71"/>
      <c r="H9" s="71"/>
      <c r="I9" s="71"/>
      <c r="J9" s="71"/>
      <c r="K9" s="57"/>
      <c r="L9" s="57"/>
      <c r="M9" s="57"/>
      <c r="N9" s="57">
        <v>6</v>
      </c>
    </row>
    <row r="10" spans="1:14" ht="18.75" customHeight="1">
      <c r="A10" s="105" t="s">
        <v>310</v>
      </c>
      <c r="B10" s="105"/>
      <c r="C10" s="105"/>
      <c r="D10" s="106" t="s">
        <v>265</v>
      </c>
      <c r="E10" s="189">
        <v>339.38</v>
      </c>
      <c r="F10" s="98">
        <v>339.38</v>
      </c>
      <c r="G10" s="71"/>
      <c r="H10" s="71"/>
      <c r="I10" s="71"/>
      <c r="J10" s="71"/>
      <c r="K10" s="57"/>
      <c r="L10" s="57"/>
      <c r="M10" s="57"/>
      <c r="N10" s="57"/>
    </row>
    <row r="11" spans="1:14" ht="18.75" customHeight="1">
      <c r="A11" s="105"/>
      <c r="B11" s="105" t="s">
        <v>307</v>
      </c>
      <c r="C11" s="105"/>
      <c r="D11" s="106" t="s">
        <v>267</v>
      </c>
      <c r="E11" s="179" t="s">
        <v>266</v>
      </c>
      <c r="F11" s="98">
        <v>339.38</v>
      </c>
      <c r="G11" s="71"/>
      <c r="H11" s="71"/>
      <c r="I11" s="71"/>
      <c r="J11" s="71"/>
      <c r="K11" s="57"/>
      <c r="L11" s="57"/>
      <c r="M11" s="57"/>
      <c r="N11" s="57"/>
    </row>
    <row r="12" spans="1:14" ht="18.75" customHeight="1">
      <c r="A12" s="105" t="s">
        <v>310</v>
      </c>
      <c r="B12" s="105" t="s">
        <v>307</v>
      </c>
      <c r="C12" s="105" t="s">
        <v>311</v>
      </c>
      <c r="D12" s="106" t="s">
        <v>341</v>
      </c>
      <c r="E12" s="179" t="s">
        <v>268</v>
      </c>
      <c r="F12" s="98">
        <v>37.79</v>
      </c>
      <c r="G12" s="71"/>
      <c r="H12" s="71"/>
      <c r="I12" s="71"/>
      <c r="J12" s="71"/>
      <c r="K12" s="57"/>
      <c r="L12" s="57"/>
      <c r="M12" s="57"/>
      <c r="N12" s="57"/>
    </row>
    <row r="13" spans="1:14" ht="18.75" customHeight="1">
      <c r="A13" s="105" t="s">
        <v>310</v>
      </c>
      <c r="B13" s="105" t="s">
        <v>307</v>
      </c>
      <c r="C13" s="105" t="s">
        <v>312</v>
      </c>
      <c r="D13" s="106" t="s">
        <v>313</v>
      </c>
      <c r="E13" s="179" t="s">
        <v>272</v>
      </c>
      <c r="F13" s="98">
        <v>179.68</v>
      </c>
      <c r="G13" s="71"/>
      <c r="H13" s="71"/>
      <c r="I13" s="71"/>
      <c r="J13" s="71"/>
      <c r="K13" s="57"/>
      <c r="L13" s="57"/>
      <c r="M13" s="57"/>
      <c r="N13" s="57"/>
    </row>
    <row r="14" spans="1:14" ht="18.75" customHeight="1">
      <c r="A14" s="105" t="s">
        <v>310</v>
      </c>
      <c r="B14" s="105" t="s">
        <v>307</v>
      </c>
      <c r="C14" s="105" t="s">
        <v>314</v>
      </c>
      <c r="D14" s="106" t="s">
        <v>347</v>
      </c>
      <c r="E14" s="179" t="s">
        <v>274</v>
      </c>
      <c r="F14" s="98">
        <v>72</v>
      </c>
      <c r="G14" s="71"/>
      <c r="H14" s="71"/>
      <c r="I14" s="71"/>
      <c r="J14" s="71"/>
      <c r="K14" s="57"/>
      <c r="L14" s="57"/>
      <c r="M14" s="57"/>
      <c r="N14" s="57"/>
    </row>
    <row r="15" spans="1:14" ht="18.75" customHeight="1">
      <c r="A15" s="105" t="s">
        <v>310</v>
      </c>
      <c r="B15" s="105" t="s">
        <v>307</v>
      </c>
      <c r="C15" s="105" t="s">
        <v>316</v>
      </c>
      <c r="D15" s="106" t="s">
        <v>331</v>
      </c>
      <c r="E15" s="179" t="s">
        <v>276</v>
      </c>
      <c r="F15" s="98">
        <v>6</v>
      </c>
      <c r="G15" s="71"/>
      <c r="H15" s="71"/>
      <c r="I15" s="71"/>
      <c r="J15" s="71"/>
      <c r="K15" s="57"/>
      <c r="L15" s="57"/>
      <c r="M15" s="57"/>
      <c r="N15" s="57"/>
    </row>
    <row r="16" spans="1:14" ht="18.75" customHeight="1">
      <c r="A16" s="105" t="s">
        <v>310</v>
      </c>
      <c r="B16" s="105" t="s">
        <v>307</v>
      </c>
      <c r="C16" s="105" t="s">
        <v>318</v>
      </c>
      <c r="D16" s="106" t="s">
        <v>317</v>
      </c>
      <c r="E16" s="179" t="s">
        <v>362</v>
      </c>
      <c r="F16" s="98">
        <v>43.91</v>
      </c>
      <c r="G16" s="71"/>
      <c r="H16" s="71"/>
      <c r="I16" s="71"/>
      <c r="J16" s="71"/>
      <c r="K16" s="57"/>
      <c r="L16" s="57"/>
      <c r="M16" s="57"/>
      <c r="N16" s="57"/>
    </row>
    <row r="17" spans="1:14" ht="18.75" customHeight="1">
      <c r="A17" s="105" t="s">
        <v>319</v>
      </c>
      <c r="B17" s="105"/>
      <c r="C17" s="105"/>
      <c r="D17" s="106" t="s">
        <v>279</v>
      </c>
      <c r="E17" s="179" t="s">
        <v>281</v>
      </c>
      <c r="F17" s="98">
        <v>29.71</v>
      </c>
      <c r="G17" s="71"/>
      <c r="H17" s="71"/>
      <c r="I17" s="71"/>
      <c r="J17" s="71"/>
      <c r="K17" s="57"/>
      <c r="L17" s="57"/>
      <c r="M17" s="57"/>
      <c r="N17" s="57"/>
    </row>
    <row r="18" spans="1:14" ht="18.75" customHeight="1">
      <c r="A18" s="105"/>
      <c r="B18" s="105" t="s">
        <v>320</v>
      </c>
      <c r="C18" s="105"/>
      <c r="D18" s="106" t="s">
        <v>361</v>
      </c>
      <c r="E18" s="179" t="s">
        <v>281</v>
      </c>
      <c r="F18" s="98">
        <v>29.71</v>
      </c>
      <c r="G18" s="71"/>
      <c r="H18" s="71"/>
      <c r="I18" s="71"/>
      <c r="J18" s="71"/>
      <c r="K18" s="57"/>
      <c r="L18" s="57"/>
      <c r="M18" s="57"/>
      <c r="N18" s="57"/>
    </row>
    <row r="19" spans="1:14" ht="18.75" customHeight="1">
      <c r="A19" s="105" t="s">
        <v>319</v>
      </c>
      <c r="B19" s="105" t="s">
        <v>320</v>
      </c>
      <c r="C19" s="105" t="s">
        <v>311</v>
      </c>
      <c r="D19" s="106" t="s">
        <v>321</v>
      </c>
      <c r="E19" s="179" t="s">
        <v>283</v>
      </c>
      <c r="F19" s="98">
        <v>0.16</v>
      </c>
      <c r="G19" s="71"/>
      <c r="H19" s="71"/>
      <c r="I19" s="71"/>
      <c r="J19" s="71"/>
      <c r="K19" s="57"/>
      <c r="L19" s="57"/>
      <c r="M19" s="57"/>
      <c r="N19" s="57"/>
    </row>
    <row r="20" spans="1:14" ht="18.75" customHeight="1">
      <c r="A20" s="105" t="s">
        <v>319</v>
      </c>
      <c r="B20" s="105" t="s">
        <v>320</v>
      </c>
      <c r="C20" s="105" t="s">
        <v>308</v>
      </c>
      <c r="D20" s="106" t="s">
        <v>322</v>
      </c>
      <c r="E20" s="179" t="s">
        <v>285</v>
      </c>
      <c r="F20" s="98">
        <v>29.55</v>
      </c>
      <c r="G20" s="71"/>
      <c r="H20" s="71"/>
      <c r="I20" s="71"/>
      <c r="J20" s="71"/>
      <c r="K20" s="57"/>
      <c r="L20" s="57"/>
      <c r="M20" s="57"/>
      <c r="N20" s="57"/>
    </row>
    <row r="21" spans="1:14" ht="18.75" customHeight="1">
      <c r="A21" s="105" t="s">
        <v>323</v>
      </c>
      <c r="B21" s="105"/>
      <c r="C21" s="105"/>
      <c r="D21" s="106" t="s">
        <v>286</v>
      </c>
      <c r="E21" s="179" t="s">
        <v>287</v>
      </c>
      <c r="F21" s="98">
        <v>56.45</v>
      </c>
      <c r="G21" s="71"/>
      <c r="H21" s="71"/>
      <c r="I21" s="71"/>
      <c r="J21" s="71"/>
      <c r="K21" s="57"/>
      <c r="L21" s="57"/>
      <c r="M21" s="57"/>
      <c r="N21" s="57"/>
    </row>
    <row r="22" spans="1:14" ht="18.75" customHeight="1">
      <c r="A22" s="105"/>
      <c r="B22" s="105" t="s">
        <v>324</v>
      </c>
      <c r="C22" s="105"/>
      <c r="D22" s="106" t="s">
        <v>351</v>
      </c>
      <c r="E22" s="179" t="s">
        <v>287</v>
      </c>
      <c r="F22" s="98">
        <v>56.45</v>
      </c>
      <c r="G22" s="71"/>
      <c r="H22" s="71"/>
      <c r="I22" s="71"/>
      <c r="J22" s="71"/>
      <c r="K22" s="57"/>
      <c r="L22" s="57"/>
      <c r="M22" s="57"/>
      <c r="N22" s="57"/>
    </row>
    <row r="23" spans="1:14" ht="18.75" customHeight="1">
      <c r="A23" s="105" t="s">
        <v>323</v>
      </c>
      <c r="B23" s="105" t="s">
        <v>324</v>
      </c>
      <c r="C23" s="105" t="s">
        <v>311</v>
      </c>
      <c r="D23" s="106" t="s">
        <v>325</v>
      </c>
      <c r="E23" s="179" t="s">
        <v>290</v>
      </c>
      <c r="F23" s="98">
        <v>2.62</v>
      </c>
      <c r="G23" s="71"/>
      <c r="H23" s="71"/>
      <c r="I23" s="71"/>
      <c r="J23" s="71"/>
      <c r="K23" s="57"/>
      <c r="L23" s="57"/>
      <c r="M23" s="57"/>
      <c r="N23" s="57"/>
    </row>
    <row r="24" spans="1:14" ht="18.75" customHeight="1">
      <c r="A24" s="105" t="s">
        <v>323</v>
      </c>
      <c r="B24" s="105" t="s">
        <v>324</v>
      </c>
      <c r="C24" s="105" t="s">
        <v>308</v>
      </c>
      <c r="D24" s="106" t="s">
        <v>326</v>
      </c>
      <c r="E24" s="179" t="s">
        <v>292</v>
      </c>
      <c r="F24" s="98">
        <v>53.83</v>
      </c>
      <c r="G24" s="71"/>
      <c r="H24" s="71"/>
      <c r="I24" s="71"/>
      <c r="J24" s="71"/>
      <c r="K24" s="57"/>
      <c r="L24" s="57"/>
      <c r="M24" s="57"/>
      <c r="N24" s="57"/>
    </row>
    <row r="25" spans="1:14" ht="18.75" customHeight="1">
      <c r="A25" s="105" t="s">
        <v>327</v>
      </c>
      <c r="B25" s="105"/>
      <c r="C25" s="105"/>
      <c r="D25" s="106" t="s">
        <v>293</v>
      </c>
      <c r="E25" s="179" t="s">
        <v>294</v>
      </c>
      <c r="F25" s="98">
        <v>72.07</v>
      </c>
      <c r="G25" s="71"/>
      <c r="H25" s="71"/>
      <c r="I25" s="71"/>
      <c r="J25" s="71"/>
      <c r="K25" s="57"/>
      <c r="L25" s="57"/>
      <c r="M25" s="57"/>
      <c r="N25" s="57"/>
    </row>
    <row r="26" spans="1:14" ht="18.75" customHeight="1">
      <c r="A26" s="105"/>
      <c r="B26" s="105" t="s">
        <v>308</v>
      </c>
      <c r="C26" s="105"/>
      <c r="D26" s="106" t="s">
        <v>295</v>
      </c>
      <c r="E26" s="179" t="s">
        <v>294</v>
      </c>
      <c r="F26" s="98">
        <v>72.07</v>
      </c>
      <c r="G26" s="71"/>
      <c r="H26" s="71"/>
      <c r="I26" s="71"/>
      <c r="J26" s="71"/>
      <c r="K26" s="57"/>
      <c r="L26" s="57"/>
      <c r="M26" s="57"/>
      <c r="N26" s="57"/>
    </row>
    <row r="27" spans="1:14" ht="18.75" customHeight="1">
      <c r="A27" s="105" t="s">
        <v>327</v>
      </c>
      <c r="B27" s="105" t="s">
        <v>308</v>
      </c>
      <c r="C27" s="105" t="s">
        <v>311</v>
      </c>
      <c r="D27" s="106" t="s">
        <v>296</v>
      </c>
      <c r="E27" s="179" t="s">
        <v>294</v>
      </c>
      <c r="F27" s="98">
        <v>72.07</v>
      </c>
      <c r="G27" s="71"/>
      <c r="H27" s="71"/>
      <c r="I27" s="71"/>
      <c r="J27" s="71"/>
      <c r="K27" s="57"/>
      <c r="L27" s="57"/>
      <c r="M27" s="57"/>
      <c r="N27" s="57"/>
    </row>
    <row r="28" spans="1:14" ht="18.75" customHeight="1">
      <c r="A28" s="105" t="s">
        <v>241</v>
      </c>
      <c r="B28" s="105"/>
      <c r="C28" s="105"/>
      <c r="D28" s="106" t="s">
        <v>214</v>
      </c>
      <c r="E28" s="179" t="s">
        <v>300</v>
      </c>
      <c r="F28" s="98"/>
      <c r="G28" s="71"/>
      <c r="H28" s="71"/>
      <c r="I28" s="71"/>
      <c r="J28" s="71"/>
      <c r="K28" s="57"/>
      <c r="L28" s="57">
        <v>500</v>
      </c>
      <c r="M28" s="57"/>
      <c r="N28" s="57"/>
    </row>
    <row r="29" spans="1:14" ht="18.75" customHeight="1">
      <c r="A29" s="105"/>
      <c r="B29" s="105" t="s">
        <v>329</v>
      </c>
      <c r="C29" s="105"/>
      <c r="D29" s="106" t="s">
        <v>298</v>
      </c>
      <c r="E29" s="179" t="s">
        <v>300</v>
      </c>
      <c r="F29" s="98"/>
      <c r="G29" s="71"/>
      <c r="H29" s="71"/>
      <c r="I29" s="71"/>
      <c r="J29" s="71"/>
      <c r="K29" s="57"/>
      <c r="L29" s="57">
        <v>500</v>
      </c>
      <c r="M29" s="57"/>
      <c r="N29" s="57"/>
    </row>
    <row r="30" spans="1:14" ht="18.75" customHeight="1">
      <c r="A30" s="105" t="s">
        <v>241</v>
      </c>
      <c r="B30" s="105" t="s">
        <v>329</v>
      </c>
      <c r="C30" s="105" t="s">
        <v>307</v>
      </c>
      <c r="D30" s="106" t="s">
        <v>353</v>
      </c>
      <c r="E30" s="179" t="s">
        <v>300</v>
      </c>
      <c r="F30" s="98"/>
      <c r="G30" s="71"/>
      <c r="H30" s="71"/>
      <c r="I30" s="71"/>
      <c r="J30" s="71"/>
      <c r="K30" s="57"/>
      <c r="L30" s="57">
        <v>500</v>
      </c>
      <c r="M30" s="57"/>
      <c r="N30" s="57"/>
    </row>
    <row r="31" spans="1:14" ht="18.75" customHeight="1">
      <c r="A31" s="105"/>
      <c r="B31" s="105"/>
      <c r="C31" s="105"/>
      <c r="D31" s="106"/>
      <c r="E31" s="179"/>
      <c r="F31" s="98"/>
      <c r="G31" s="71"/>
      <c r="H31" s="71"/>
      <c r="I31" s="71"/>
      <c r="J31" s="71"/>
      <c r="K31" s="57"/>
      <c r="L31" s="57"/>
      <c r="M31" s="57"/>
      <c r="N31" s="57"/>
    </row>
    <row r="32" spans="1:14" ht="18.75" customHeight="1">
      <c r="A32" s="105"/>
      <c r="B32" s="105"/>
      <c r="C32" s="105"/>
      <c r="D32" s="106"/>
      <c r="E32" s="179"/>
      <c r="F32" s="98"/>
      <c r="G32" s="71"/>
      <c r="H32" s="71"/>
      <c r="I32" s="71"/>
      <c r="J32" s="71"/>
      <c r="K32" s="57"/>
      <c r="L32" s="57"/>
      <c r="M32" s="57"/>
      <c r="N32" s="57"/>
    </row>
    <row r="33" spans="1:248" s="41" customFormat="1" ht="18.75" customHeight="1">
      <c r="A33" s="105"/>
      <c r="B33" s="105"/>
      <c r="C33" s="105"/>
      <c r="D33" s="106"/>
      <c r="E33" s="179"/>
      <c r="F33" s="98"/>
      <c r="G33" s="71"/>
      <c r="H33" s="71"/>
      <c r="I33" s="71"/>
      <c r="J33" s="71"/>
      <c r="K33" s="57"/>
      <c r="L33" s="57"/>
      <c r="M33" s="57"/>
      <c r="N33" s="57"/>
      <c r="IN33"/>
    </row>
    <row r="34" spans="1:248" s="41" customFormat="1" ht="18.75" customHeight="1">
      <c r="A34" s="105"/>
      <c r="B34" s="105"/>
      <c r="C34" s="105"/>
      <c r="D34" s="76"/>
      <c r="E34" s="179"/>
      <c r="F34" s="98"/>
      <c r="G34" s="71"/>
      <c r="H34" s="71"/>
      <c r="I34" s="71"/>
      <c r="J34" s="71"/>
      <c r="K34" s="57"/>
      <c r="L34" s="57"/>
      <c r="M34" s="57"/>
      <c r="N34" s="57"/>
      <c r="IN34"/>
    </row>
    <row r="35" spans="1:14" ht="14.25">
      <c r="A35" s="241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</row>
    <row r="36" ht="12"/>
    <row r="37" ht="12"/>
    <row r="38" ht="12"/>
    <row r="39" ht="12"/>
    <row r="40" ht="12"/>
  </sheetData>
  <sheetProtection/>
  <mergeCells count="16">
    <mergeCell ref="A35:N35"/>
    <mergeCell ref="A5:A6"/>
    <mergeCell ref="B5:B6"/>
    <mergeCell ref="C5:C6"/>
    <mergeCell ref="D4:D6"/>
    <mergeCell ref="N5:N6"/>
    <mergeCell ref="A1:N1"/>
    <mergeCell ref="A4:C4"/>
    <mergeCell ref="E4:N4"/>
    <mergeCell ref="F5:G5"/>
    <mergeCell ref="J5:J6"/>
    <mergeCell ref="K5:K6"/>
    <mergeCell ref="L5:M5"/>
    <mergeCell ref="E5:E6"/>
    <mergeCell ref="H5:H6"/>
    <mergeCell ref="I5:I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9"/>
  <sheetViews>
    <sheetView showGridLines="0" showZeros="0" zoomScalePageLayoutView="0" workbookViewId="0" topLeftCell="A1">
      <selection activeCell="K10" sqref="K10"/>
    </sheetView>
  </sheetViews>
  <sheetFormatPr defaultColWidth="9.16015625" defaultRowHeight="11.25"/>
  <cols>
    <col min="1" max="1" width="14.16015625" style="41" customWidth="1"/>
    <col min="2" max="2" width="15.16015625" style="183" customWidth="1"/>
    <col min="3" max="3" width="12.83203125" style="41" bestFit="1" customWidth="1"/>
    <col min="4" max="6" width="14.16015625" style="41" bestFit="1" customWidth="1"/>
    <col min="7" max="7" width="9" style="41" bestFit="1" customWidth="1"/>
    <col min="8" max="8" width="14.16015625" style="41" bestFit="1" customWidth="1"/>
    <col min="9" max="9" width="10.83203125" style="41" customWidth="1"/>
    <col min="10" max="10" width="12.16015625" style="41" customWidth="1"/>
    <col min="11" max="11" width="13" style="41" bestFit="1" customWidth="1"/>
    <col min="12" max="13" width="11" style="41" customWidth="1"/>
    <col min="14" max="14" width="13" style="41" customWidth="1"/>
    <col min="15" max="15" width="11.5" style="41" customWidth="1"/>
    <col min="16" max="16384" width="9.16015625" style="41" customWidth="1"/>
  </cols>
  <sheetData>
    <row r="1" spans="1:15" ht="36.75" customHeight="1">
      <c r="A1" s="276" t="s">
        <v>243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4:15" ht="15.75" customHeight="1">
      <c r="N2" s="248" t="s">
        <v>44</v>
      </c>
      <c r="O2" s="248"/>
    </row>
    <row r="3" spans="1:15" ht="18" customHeight="1">
      <c r="A3" s="25" t="s">
        <v>301</v>
      </c>
      <c r="B3" s="184"/>
      <c r="C3" s="80"/>
      <c r="D3" s="80"/>
      <c r="E3" s="80"/>
      <c r="F3" s="80"/>
      <c r="G3" s="80"/>
      <c r="H3" s="80"/>
      <c r="I3" s="80"/>
      <c r="J3" s="80"/>
      <c r="K3" s="80"/>
      <c r="N3" s="249" t="s">
        <v>5</v>
      </c>
      <c r="O3" s="249"/>
    </row>
    <row r="4" spans="1:16" s="111" customFormat="1" ht="21" customHeight="1">
      <c r="A4" s="243" t="s">
        <v>16</v>
      </c>
      <c r="B4" s="185" t="s">
        <v>45</v>
      </c>
      <c r="C4" s="113"/>
      <c r="D4" s="113"/>
      <c r="E4" s="113"/>
      <c r="F4" s="113"/>
      <c r="G4" s="113"/>
      <c r="H4" s="113"/>
      <c r="I4" s="116"/>
      <c r="J4" s="116"/>
      <c r="K4" s="112" t="s">
        <v>46</v>
      </c>
      <c r="L4" s="113"/>
      <c r="M4" s="113"/>
      <c r="N4" s="113"/>
      <c r="O4" s="117"/>
      <c r="P4" s="17"/>
    </row>
    <row r="5" spans="1:16" s="111" customFormat="1" ht="28.5" customHeight="1">
      <c r="A5" s="254"/>
      <c r="B5" s="277" t="s">
        <v>19</v>
      </c>
      <c r="C5" s="245" t="s">
        <v>10</v>
      </c>
      <c r="D5" s="245"/>
      <c r="E5" s="245" t="s">
        <v>200</v>
      </c>
      <c r="F5" s="245" t="s">
        <v>202</v>
      </c>
      <c r="G5" s="245" t="s">
        <v>204</v>
      </c>
      <c r="H5" s="245" t="s">
        <v>47</v>
      </c>
      <c r="I5" s="245" t="s">
        <v>207</v>
      </c>
      <c r="J5" s="245"/>
      <c r="K5" s="246" t="s">
        <v>19</v>
      </c>
      <c r="L5" s="250" t="s">
        <v>20</v>
      </c>
      <c r="M5" s="251"/>
      <c r="N5" s="252"/>
      <c r="O5" s="246" t="s">
        <v>21</v>
      </c>
      <c r="P5" s="17"/>
    </row>
    <row r="6" spans="1:16" s="111" customFormat="1" ht="36">
      <c r="A6" s="244"/>
      <c r="B6" s="278"/>
      <c r="C6" s="64" t="s">
        <v>22</v>
      </c>
      <c r="D6" s="28" t="s">
        <v>23</v>
      </c>
      <c r="E6" s="245"/>
      <c r="F6" s="245"/>
      <c r="G6" s="245"/>
      <c r="H6" s="245"/>
      <c r="I6" s="64" t="s">
        <v>22</v>
      </c>
      <c r="J6" s="64" t="s">
        <v>211</v>
      </c>
      <c r="K6" s="247"/>
      <c r="L6" s="75" t="s">
        <v>24</v>
      </c>
      <c r="M6" s="75" t="s">
        <v>25</v>
      </c>
      <c r="N6" s="75" t="s">
        <v>26</v>
      </c>
      <c r="O6" s="247"/>
      <c r="P6" s="17"/>
    </row>
    <row r="7" spans="1:16" s="108" customFormat="1" ht="27" customHeight="1">
      <c r="A7" s="29" t="s">
        <v>19</v>
      </c>
      <c r="B7" s="186">
        <v>1880.26</v>
      </c>
      <c r="C7" s="191">
        <f>SUM(C8:C13)</f>
        <v>1374.26</v>
      </c>
      <c r="D7" s="191">
        <f>SUM(D8:D13)</f>
        <v>0</v>
      </c>
      <c r="E7" s="191">
        <f>SUM(E8:E13)</f>
        <v>0</v>
      </c>
      <c r="F7" s="191">
        <v>6</v>
      </c>
      <c r="G7" s="191"/>
      <c r="H7" s="191"/>
      <c r="I7" s="191">
        <v>500</v>
      </c>
      <c r="J7" s="191"/>
      <c r="K7" s="191">
        <v>1880.26</v>
      </c>
      <c r="L7" s="178" t="s">
        <v>358</v>
      </c>
      <c r="M7" s="178" t="s">
        <v>359</v>
      </c>
      <c r="N7" s="178" t="s">
        <v>360</v>
      </c>
      <c r="O7" s="178" t="s">
        <v>337</v>
      </c>
      <c r="P7"/>
    </row>
    <row r="8" spans="1:15" ht="27" customHeight="1">
      <c r="A8" s="172" t="s">
        <v>304</v>
      </c>
      <c r="B8" s="187">
        <v>1880.26</v>
      </c>
      <c r="C8" s="114">
        <v>1374.26</v>
      </c>
      <c r="D8" s="53"/>
      <c r="E8" s="53"/>
      <c r="F8" s="53">
        <v>6</v>
      </c>
      <c r="G8" s="53"/>
      <c r="H8" s="53"/>
      <c r="I8" s="53">
        <v>500</v>
      </c>
      <c r="J8" s="53"/>
      <c r="K8" s="190">
        <v>1880.26</v>
      </c>
      <c r="L8" s="190">
        <v>1183.34</v>
      </c>
      <c r="M8" s="190">
        <v>64.65</v>
      </c>
      <c r="N8" s="190">
        <v>60.27</v>
      </c>
      <c r="O8" s="53">
        <v>572</v>
      </c>
    </row>
    <row r="9" spans="1:15" ht="27" customHeight="1">
      <c r="A9" s="63"/>
      <c r="B9" s="187">
        <f>SUM(C9:H9)</f>
        <v>0</v>
      </c>
      <c r="C9" s="53"/>
      <c r="D9" s="57"/>
      <c r="E9" s="57"/>
      <c r="F9" s="57"/>
      <c r="G9" s="57"/>
      <c r="H9" s="57"/>
      <c r="I9" s="57"/>
      <c r="J9" s="57"/>
      <c r="K9" s="71">
        <f>SUM(L9:O9)</f>
        <v>0</v>
      </c>
      <c r="L9" s="71"/>
      <c r="M9" s="71"/>
      <c r="N9" s="71"/>
      <c r="O9" s="118"/>
    </row>
    <row r="10" spans="1:15" ht="27" customHeight="1">
      <c r="A10" s="76"/>
      <c r="B10" s="187">
        <f>SUM(C10:H10)</f>
        <v>0</v>
      </c>
      <c r="C10" s="53"/>
      <c r="D10" s="57"/>
      <c r="E10" s="57"/>
      <c r="F10" s="57"/>
      <c r="G10" s="57"/>
      <c r="H10" s="57"/>
      <c r="I10" s="57"/>
      <c r="J10" s="57"/>
      <c r="K10" s="71">
        <f>SUM(L10:O10)</f>
        <v>0</v>
      </c>
      <c r="L10" s="71"/>
      <c r="M10" s="71"/>
      <c r="N10" s="71"/>
      <c r="O10" s="118"/>
    </row>
    <row r="11" spans="1:15" ht="27" customHeight="1">
      <c r="A11" s="110"/>
      <c r="B11" s="187">
        <f>SUM(C11:H11)</f>
        <v>0</v>
      </c>
      <c r="C11" s="53"/>
      <c r="D11" s="57"/>
      <c r="E11" s="53"/>
      <c r="F11" s="53"/>
      <c r="G11" s="53"/>
      <c r="H11" s="53"/>
      <c r="I11" s="57"/>
      <c r="J11" s="57"/>
      <c r="K11" s="71">
        <f>SUM(L11:O11)</f>
        <v>0</v>
      </c>
      <c r="L11" s="71"/>
      <c r="M11" s="71"/>
      <c r="N11" s="71"/>
      <c r="O11" s="118"/>
    </row>
    <row r="12" spans="1:15" ht="27" customHeight="1">
      <c r="A12" s="110"/>
      <c r="B12" s="187">
        <f>SUM(C12:H12)</f>
        <v>0</v>
      </c>
      <c r="C12" s="53"/>
      <c r="D12" s="57"/>
      <c r="E12" s="57"/>
      <c r="F12" s="57"/>
      <c r="G12" s="57"/>
      <c r="H12" s="57"/>
      <c r="I12" s="57"/>
      <c r="J12" s="57"/>
      <c r="K12" s="71">
        <f>SUM(L12:O12)</f>
        <v>0</v>
      </c>
      <c r="L12" s="71"/>
      <c r="M12" s="71"/>
      <c r="N12" s="71"/>
      <c r="O12" s="57"/>
    </row>
    <row r="13" spans="1:15" ht="27" customHeight="1">
      <c r="A13" s="63"/>
      <c r="B13" s="187">
        <f>SUM(C13:H13)</f>
        <v>0</v>
      </c>
      <c r="C13" s="57"/>
      <c r="D13" s="57"/>
      <c r="E13" s="57"/>
      <c r="F13" s="57"/>
      <c r="G13" s="57"/>
      <c r="H13" s="57"/>
      <c r="I13" s="57"/>
      <c r="J13" s="57"/>
      <c r="K13" s="71">
        <f>SUM(L13:O13)</f>
        <v>0</v>
      </c>
      <c r="L13" s="71"/>
      <c r="M13" s="71"/>
      <c r="N13" s="71"/>
      <c r="O13" s="57"/>
    </row>
    <row r="14" spans="1:15" ht="36" customHeight="1">
      <c r="A14" s="115"/>
      <c r="B14" s="188"/>
      <c r="C14" s="115"/>
      <c r="D14" s="115"/>
      <c r="E14" s="115"/>
      <c r="F14" s="115"/>
      <c r="G14" s="115"/>
      <c r="H14" s="115"/>
      <c r="I14" s="115"/>
      <c r="J14" s="115"/>
      <c r="K14" s="115"/>
      <c r="L14" s="119"/>
      <c r="M14" s="119"/>
      <c r="N14" s="119"/>
      <c r="O14" s="119"/>
    </row>
    <row r="15" ht="12">
      <c r="D15" s="55"/>
    </row>
    <row r="19" ht="12">
      <c r="A19" s="55"/>
    </row>
  </sheetData>
  <sheetProtection/>
  <mergeCells count="14">
    <mergeCell ref="O5:O6"/>
    <mergeCell ref="G5:G6"/>
    <mergeCell ref="H5:H6"/>
    <mergeCell ref="I5:J5"/>
    <mergeCell ref="A1:O1"/>
    <mergeCell ref="N2:O2"/>
    <mergeCell ref="N3:O3"/>
    <mergeCell ref="C5:D5"/>
    <mergeCell ref="L5:N5"/>
    <mergeCell ref="A4:A6"/>
    <mergeCell ref="B5:B6"/>
    <mergeCell ref="E5:E6"/>
    <mergeCell ref="F5:F6"/>
    <mergeCell ref="K5:K6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37"/>
  <sheetViews>
    <sheetView showGridLines="0" showZeros="0" zoomScalePageLayoutView="0" workbookViewId="0" topLeftCell="A1">
      <selection activeCell="M15" sqref="M15"/>
    </sheetView>
  </sheetViews>
  <sheetFormatPr defaultColWidth="9.16015625" defaultRowHeight="11.25"/>
  <cols>
    <col min="1" max="1" width="25.83203125" style="41" customWidth="1"/>
    <col min="2" max="4" width="7.5" style="41" customWidth="1"/>
    <col min="5" max="5" width="21.66015625" style="41" customWidth="1"/>
    <col min="6" max="6" width="16.16015625" style="41" customWidth="1"/>
    <col min="7" max="7" width="14.83203125" style="41" customWidth="1"/>
    <col min="8" max="8" width="18" style="41" customWidth="1"/>
    <col min="9" max="10" width="14.83203125" style="41" customWidth="1"/>
    <col min="11" max="16384" width="9.16015625" style="41" customWidth="1"/>
  </cols>
  <sheetData>
    <row r="1" spans="1:10" ht="33" customHeight="1">
      <c r="A1" s="276" t="s">
        <v>244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9:10" ht="15.75" customHeight="1">
      <c r="I2" s="248" t="s">
        <v>48</v>
      </c>
      <c r="J2" s="248"/>
    </row>
    <row r="3" spans="1:10" ht="18" customHeight="1">
      <c r="A3" s="25" t="s">
        <v>370</v>
      </c>
      <c r="B3" s="80"/>
      <c r="C3" s="80"/>
      <c r="D3" s="80"/>
      <c r="E3" s="80"/>
      <c r="F3" s="80"/>
      <c r="G3" s="80"/>
      <c r="H3" s="80"/>
      <c r="I3" s="249" t="s">
        <v>5</v>
      </c>
      <c r="J3" s="249"/>
    </row>
    <row r="4" spans="1:10" s="40" customFormat="1" ht="18" customHeight="1">
      <c r="A4" s="272" t="s">
        <v>16</v>
      </c>
      <c r="B4" s="262" t="s">
        <v>28</v>
      </c>
      <c r="C4" s="262"/>
      <c r="D4" s="262"/>
      <c r="E4" s="257" t="s">
        <v>29</v>
      </c>
      <c r="F4" s="279" t="s">
        <v>49</v>
      </c>
      <c r="G4" s="280"/>
      <c r="H4" s="280"/>
      <c r="I4" s="280"/>
      <c r="J4" s="281"/>
    </row>
    <row r="5" spans="1:10" s="40" customFormat="1" ht="17.25" customHeight="1">
      <c r="A5" s="282"/>
      <c r="B5" s="272" t="s">
        <v>30</v>
      </c>
      <c r="C5" s="272" t="s">
        <v>31</v>
      </c>
      <c r="D5" s="272" t="s">
        <v>32</v>
      </c>
      <c r="E5" s="258"/>
      <c r="F5" s="246" t="s">
        <v>19</v>
      </c>
      <c r="G5" s="250" t="s">
        <v>20</v>
      </c>
      <c r="H5" s="251"/>
      <c r="I5" s="252"/>
      <c r="J5" s="246" t="s">
        <v>21</v>
      </c>
    </row>
    <row r="6" spans="1:12" s="40" customFormat="1" ht="27.75" customHeight="1">
      <c r="A6" s="273"/>
      <c r="B6" s="273"/>
      <c r="C6" s="273"/>
      <c r="D6" s="273"/>
      <c r="E6" s="259"/>
      <c r="F6" s="247"/>
      <c r="G6" s="75" t="s">
        <v>24</v>
      </c>
      <c r="H6" s="75" t="s">
        <v>25</v>
      </c>
      <c r="I6" s="75" t="s">
        <v>26</v>
      </c>
      <c r="J6" s="247"/>
      <c r="K6" s="47"/>
      <c r="L6" s="47"/>
    </row>
    <row r="7" spans="1:12" s="40" customFormat="1" ht="32.25" customHeight="1">
      <c r="A7" s="109" t="s">
        <v>19</v>
      </c>
      <c r="B7" s="74"/>
      <c r="C7" s="74"/>
      <c r="D7" s="74"/>
      <c r="E7" s="104"/>
      <c r="F7" s="84">
        <f>SUM(G7:J7)</f>
        <v>1880.34</v>
      </c>
      <c r="G7" s="84">
        <v>1183.34</v>
      </c>
      <c r="H7" s="84">
        <v>64.7</v>
      </c>
      <c r="I7" s="84">
        <v>60.3</v>
      </c>
      <c r="J7" s="187">
        <v>572</v>
      </c>
      <c r="K7" s="47"/>
      <c r="L7" s="47"/>
    </row>
    <row r="8" spans="1:10" ht="32.25" customHeight="1">
      <c r="A8" s="172" t="s">
        <v>303</v>
      </c>
      <c r="B8" s="82" t="s">
        <v>332</v>
      </c>
      <c r="C8" s="82"/>
      <c r="D8" s="82"/>
      <c r="E8" s="83" t="s">
        <v>261</v>
      </c>
      <c r="F8" s="84">
        <v>1026.7</v>
      </c>
      <c r="G8" s="179" t="s">
        <v>340</v>
      </c>
      <c r="H8" s="179" t="s">
        <v>367</v>
      </c>
      <c r="I8" s="179" t="s">
        <v>339</v>
      </c>
      <c r="J8" s="187"/>
    </row>
    <row r="9" spans="1:10" ht="32.25" customHeight="1">
      <c r="A9" s="63"/>
      <c r="B9" s="82"/>
      <c r="C9" s="82" t="s">
        <v>307</v>
      </c>
      <c r="D9" s="82"/>
      <c r="E9" s="83" t="s">
        <v>262</v>
      </c>
      <c r="F9" s="84">
        <v>1026.7</v>
      </c>
      <c r="G9" s="179" t="s">
        <v>340</v>
      </c>
      <c r="H9" s="179" t="s">
        <v>367</v>
      </c>
      <c r="I9" s="179" t="s">
        <v>339</v>
      </c>
      <c r="J9" s="187"/>
    </row>
    <row r="10" spans="1:10" ht="32.25" customHeight="1">
      <c r="A10" s="63"/>
      <c r="B10" s="82" t="s">
        <v>332</v>
      </c>
      <c r="C10" s="82" t="s">
        <v>307</v>
      </c>
      <c r="D10" s="82" t="s">
        <v>308</v>
      </c>
      <c r="E10" s="83" t="s">
        <v>366</v>
      </c>
      <c r="F10" s="84">
        <f>G10+H10+I10</f>
        <v>954.65</v>
      </c>
      <c r="G10" s="179" t="s">
        <v>340</v>
      </c>
      <c r="H10" s="179" t="s">
        <v>367</v>
      </c>
      <c r="I10" s="179" t="s">
        <v>339</v>
      </c>
      <c r="J10" s="187"/>
    </row>
    <row r="11" spans="1:10" ht="32.25" customHeight="1">
      <c r="A11" s="63"/>
      <c r="B11" s="105" t="s">
        <v>310</v>
      </c>
      <c r="C11" s="105"/>
      <c r="D11" s="105"/>
      <c r="E11" s="106" t="s">
        <v>265</v>
      </c>
      <c r="F11" s="84">
        <v>339.38</v>
      </c>
      <c r="G11" s="179" t="s">
        <v>357</v>
      </c>
      <c r="H11" s="179" t="s">
        <v>368</v>
      </c>
      <c r="I11" s="180" t="s">
        <v>355</v>
      </c>
      <c r="J11" s="71"/>
    </row>
    <row r="12" spans="1:10" ht="32.25" customHeight="1">
      <c r="A12" s="63"/>
      <c r="B12" s="105"/>
      <c r="C12" s="105" t="s">
        <v>307</v>
      </c>
      <c r="D12" s="105"/>
      <c r="E12" s="106" t="s">
        <v>267</v>
      </c>
      <c r="F12" s="84">
        <v>339.38</v>
      </c>
      <c r="G12" s="179" t="s">
        <v>357</v>
      </c>
      <c r="H12" s="179" t="s">
        <v>368</v>
      </c>
      <c r="I12" s="180" t="s">
        <v>355</v>
      </c>
      <c r="J12" s="71"/>
    </row>
    <row r="13" spans="1:10" ht="32.25" customHeight="1">
      <c r="A13" s="63"/>
      <c r="B13" s="105" t="s">
        <v>310</v>
      </c>
      <c r="C13" s="105" t="s">
        <v>307</v>
      </c>
      <c r="D13" s="105" t="s">
        <v>311</v>
      </c>
      <c r="E13" s="106" t="s">
        <v>341</v>
      </c>
      <c r="F13" s="98">
        <v>37.79</v>
      </c>
      <c r="G13" s="179" t="s">
        <v>356</v>
      </c>
      <c r="H13" s="179" t="s">
        <v>342</v>
      </c>
      <c r="I13" s="179" t="s">
        <v>343</v>
      </c>
      <c r="J13" s="71"/>
    </row>
    <row r="14" spans="1:10" ht="32.25" customHeight="1">
      <c r="A14" s="63"/>
      <c r="B14" s="105" t="s">
        <v>310</v>
      </c>
      <c r="C14" s="105" t="s">
        <v>307</v>
      </c>
      <c r="D14" s="105" t="s">
        <v>312</v>
      </c>
      <c r="E14" s="106" t="s">
        <v>313</v>
      </c>
      <c r="F14" s="98">
        <v>179.68</v>
      </c>
      <c r="G14" s="179" t="s">
        <v>346</v>
      </c>
      <c r="H14" s="179" t="s">
        <v>344</v>
      </c>
      <c r="I14" s="179" t="s">
        <v>345</v>
      </c>
      <c r="J14" s="71"/>
    </row>
    <row r="15" spans="1:10" ht="32.25" customHeight="1">
      <c r="A15" s="63"/>
      <c r="B15" s="105" t="s">
        <v>310</v>
      </c>
      <c r="C15" s="105" t="s">
        <v>307</v>
      </c>
      <c r="D15" s="105" t="s">
        <v>314</v>
      </c>
      <c r="E15" s="106" t="s">
        <v>315</v>
      </c>
      <c r="F15" s="98">
        <v>72</v>
      </c>
      <c r="G15" s="179"/>
      <c r="H15" s="179" t="s">
        <v>371</v>
      </c>
      <c r="I15" s="179"/>
      <c r="J15" s="71">
        <v>72</v>
      </c>
    </row>
    <row r="16" spans="1:10" ht="32.25" customHeight="1">
      <c r="A16" s="110"/>
      <c r="B16" s="105" t="s">
        <v>310</v>
      </c>
      <c r="C16" s="105" t="s">
        <v>307</v>
      </c>
      <c r="D16" s="105" t="s">
        <v>316</v>
      </c>
      <c r="E16" s="106" t="s">
        <v>331</v>
      </c>
      <c r="F16" s="98">
        <v>6</v>
      </c>
      <c r="G16" s="179" t="s">
        <v>349</v>
      </c>
      <c r="H16" s="179" t="s">
        <v>348</v>
      </c>
      <c r="I16" s="180"/>
      <c r="J16" s="71"/>
    </row>
    <row r="17" spans="1:10" ht="32.25" customHeight="1">
      <c r="A17" s="57"/>
      <c r="B17" s="105" t="s">
        <v>310</v>
      </c>
      <c r="C17" s="105" t="s">
        <v>307</v>
      </c>
      <c r="D17" s="105" t="s">
        <v>318</v>
      </c>
      <c r="E17" s="106" t="s">
        <v>317</v>
      </c>
      <c r="F17" s="98">
        <v>43.91</v>
      </c>
      <c r="G17" s="179" t="s">
        <v>278</v>
      </c>
      <c r="H17" s="179"/>
      <c r="I17" s="180"/>
      <c r="J17" s="57"/>
    </row>
    <row r="18" spans="1:10" ht="32.25" customHeight="1">
      <c r="A18" s="57"/>
      <c r="B18" s="105" t="s">
        <v>319</v>
      </c>
      <c r="C18" s="105"/>
      <c r="D18" s="105"/>
      <c r="E18" s="106" t="s">
        <v>279</v>
      </c>
      <c r="F18" s="98">
        <v>6</v>
      </c>
      <c r="G18" s="179"/>
      <c r="H18" s="179"/>
      <c r="I18" s="179" t="s">
        <v>281</v>
      </c>
      <c r="J18" s="57"/>
    </row>
    <row r="19" spans="1:10" ht="32.25" customHeight="1">
      <c r="A19" s="57"/>
      <c r="B19" s="105"/>
      <c r="C19" s="105" t="s">
        <v>320</v>
      </c>
      <c r="D19" s="105"/>
      <c r="E19" s="106" t="s">
        <v>361</v>
      </c>
      <c r="F19" s="98">
        <v>29.71</v>
      </c>
      <c r="G19" s="179"/>
      <c r="H19" s="179"/>
      <c r="I19" s="179" t="s">
        <v>281</v>
      </c>
      <c r="J19" s="57"/>
    </row>
    <row r="20" spans="1:10" ht="32.25" customHeight="1">
      <c r="A20" s="57"/>
      <c r="B20" s="105" t="s">
        <v>319</v>
      </c>
      <c r="C20" s="105" t="s">
        <v>320</v>
      </c>
      <c r="D20" s="105" t="s">
        <v>311</v>
      </c>
      <c r="E20" s="106" t="s">
        <v>321</v>
      </c>
      <c r="F20" s="98">
        <v>0.16</v>
      </c>
      <c r="G20" s="180"/>
      <c r="H20" s="179"/>
      <c r="I20" s="179" t="s">
        <v>283</v>
      </c>
      <c r="J20" s="57"/>
    </row>
    <row r="21" spans="1:10" ht="32.25" customHeight="1">
      <c r="A21" s="57"/>
      <c r="B21" s="105" t="s">
        <v>319</v>
      </c>
      <c r="C21" s="105" t="s">
        <v>320</v>
      </c>
      <c r="D21" s="105" t="s">
        <v>308</v>
      </c>
      <c r="E21" s="106" t="s">
        <v>322</v>
      </c>
      <c r="F21" s="98">
        <v>29.55</v>
      </c>
      <c r="G21" s="179"/>
      <c r="H21" s="179"/>
      <c r="I21" s="179" t="s">
        <v>285</v>
      </c>
      <c r="J21" s="57"/>
    </row>
    <row r="22" spans="1:10" ht="32.25" customHeight="1">
      <c r="A22" s="57"/>
      <c r="B22" s="105" t="s">
        <v>323</v>
      </c>
      <c r="C22" s="105"/>
      <c r="D22" s="105"/>
      <c r="E22" s="106" t="s">
        <v>286</v>
      </c>
      <c r="F22" s="98">
        <v>56.45</v>
      </c>
      <c r="G22" s="179" t="s">
        <v>287</v>
      </c>
      <c r="H22" s="179"/>
      <c r="I22" s="179"/>
      <c r="J22" s="57"/>
    </row>
    <row r="23" spans="1:10" ht="32.25" customHeight="1">
      <c r="A23" s="57"/>
      <c r="B23" s="105"/>
      <c r="C23" s="105" t="s">
        <v>324</v>
      </c>
      <c r="D23" s="105"/>
      <c r="E23" s="106" t="s">
        <v>351</v>
      </c>
      <c r="F23" s="98">
        <v>56.45</v>
      </c>
      <c r="G23" s="179" t="s">
        <v>287</v>
      </c>
      <c r="H23" s="179"/>
      <c r="I23" s="179"/>
      <c r="J23" s="57"/>
    </row>
    <row r="24" spans="1:10" ht="32.25" customHeight="1">
      <c r="A24" s="57"/>
      <c r="B24" s="105" t="s">
        <v>323</v>
      </c>
      <c r="C24" s="105" t="s">
        <v>324</v>
      </c>
      <c r="D24" s="105" t="s">
        <v>311</v>
      </c>
      <c r="E24" s="106" t="s">
        <v>325</v>
      </c>
      <c r="F24" s="179" t="s">
        <v>290</v>
      </c>
      <c r="G24" s="179" t="s">
        <v>290</v>
      </c>
      <c r="H24" s="179"/>
      <c r="I24" s="179"/>
      <c r="J24" s="57"/>
    </row>
    <row r="25" spans="1:10" ht="32.25" customHeight="1">
      <c r="A25" s="57"/>
      <c r="B25" s="105" t="s">
        <v>323</v>
      </c>
      <c r="C25" s="105" t="s">
        <v>324</v>
      </c>
      <c r="D25" s="105" t="s">
        <v>308</v>
      </c>
      <c r="E25" s="106" t="s">
        <v>326</v>
      </c>
      <c r="F25" s="179" t="s">
        <v>292</v>
      </c>
      <c r="G25" s="179" t="s">
        <v>292</v>
      </c>
      <c r="H25" s="179"/>
      <c r="I25" s="179"/>
      <c r="J25" s="57"/>
    </row>
    <row r="26" spans="1:10" ht="32.25" customHeight="1">
      <c r="A26" s="57"/>
      <c r="B26" s="105" t="s">
        <v>327</v>
      </c>
      <c r="C26" s="105"/>
      <c r="D26" s="105"/>
      <c r="E26" s="106" t="s">
        <v>293</v>
      </c>
      <c r="F26" s="179" t="s">
        <v>294</v>
      </c>
      <c r="G26" s="179" t="s">
        <v>294</v>
      </c>
      <c r="H26" s="179"/>
      <c r="I26" s="179"/>
      <c r="J26" s="57"/>
    </row>
    <row r="27" spans="1:10" ht="32.25" customHeight="1">
      <c r="A27" s="57"/>
      <c r="B27" s="105"/>
      <c r="C27" s="105" t="s">
        <v>308</v>
      </c>
      <c r="D27" s="105"/>
      <c r="E27" s="106" t="s">
        <v>295</v>
      </c>
      <c r="F27" s="179" t="s">
        <v>294</v>
      </c>
      <c r="G27" s="179" t="s">
        <v>294</v>
      </c>
      <c r="H27" s="179"/>
      <c r="I27" s="179"/>
      <c r="J27" s="57"/>
    </row>
    <row r="28" spans="1:10" ht="32.25" customHeight="1">
      <c r="A28" s="57"/>
      <c r="B28" s="105" t="s">
        <v>327</v>
      </c>
      <c r="C28" s="105" t="s">
        <v>308</v>
      </c>
      <c r="D28" s="105" t="s">
        <v>311</v>
      </c>
      <c r="E28" s="106" t="s">
        <v>296</v>
      </c>
      <c r="F28" s="179" t="s">
        <v>294</v>
      </c>
      <c r="G28" s="179" t="s">
        <v>294</v>
      </c>
      <c r="H28" s="179"/>
      <c r="I28" s="179"/>
      <c r="J28" s="57"/>
    </row>
    <row r="29" spans="1:10" ht="32.25" customHeight="1">
      <c r="A29" s="57"/>
      <c r="B29" s="105" t="s">
        <v>241</v>
      </c>
      <c r="C29" s="105"/>
      <c r="D29" s="105"/>
      <c r="E29" s="106" t="s">
        <v>214</v>
      </c>
      <c r="F29" s="57">
        <v>500</v>
      </c>
      <c r="G29" s="180"/>
      <c r="H29" s="179"/>
      <c r="I29" s="220"/>
      <c r="J29" s="57">
        <v>500</v>
      </c>
    </row>
    <row r="30" spans="1:10" ht="32.25" customHeight="1">
      <c r="A30" s="57"/>
      <c r="B30" s="105"/>
      <c r="C30" s="105" t="s">
        <v>329</v>
      </c>
      <c r="D30" s="105"/>
      <c r="E30" s="106" t="s">
        <v>298</v>
      </c>
      <c r="F30" s="57">
        <v>500</v>
      </c>
      <c r="G30" s="180"/>
      <c r="H30" s="179"/>
      <c r="I30" s="220"/>
      <c r="J30" s="57">
        <v>500</v>
      </c>
    </row>
    <row r="31" spans="1:10" ht="32.25" customHeight="1">
      <c r="A31" s="57"/>
      <c r="B31" s="105" t="s">
        <v>241</v>
      </c>
      <c r="C31" s="105" t="s">
        <v>329</v>
      </c>
      <c r="D31" s="105" t="s">
        <v>307</v>
      </c>
      <c r="E31" s="106" t="s">
        <v>353</v>
      </c>
      <c r="F31" s="57">
        <v>500</v>
      </c>
      <c r="G31" s="180"/>
      <c r="H31" s="179"/>
      <c r="I31" s="220"/>
      <c r="J31" s="57">
        <v>500</v>
      </c>
    </row>
    <row r="32" spans="1:10" ht="32.2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</row>
    <row r="33" spans="1:10" ht="32.2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</row>
    <row r="34" spans="1:10" ht="32.2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</row>
    <row r="35" spans="1:10" ht="32.2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</row>
    <row r="36" spans="1:10" ht="32.2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</row>
    <row r="37" spans="1:10" ht="32.2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</row>
  </sheetData>
  <sheetProtection/>
  <mergeCells count="13">
    <mergeCell ref="A1:J1"/>
    <mergeCell ref="I2:J2"/>
    <mergeCell ref="I3:J3"/>
    <mergeCell ref="B4:D4"/>
    <mergeCell ref="F4:J4"/>
    <mergeCell ref="A4:A6"/>
    <mergeCell ref="B5:B6"/>
    <mergeCell ref="C5:C6"/>
    <mergeCell ref="D5:D6"/>
    <mergeCell ref="E4:E6"/>
    <mergeCell ref="F5:F6"/>
    <mergeCell ref="J5:J6"/>
    <mergeCell ref="G5:I5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Zeros="0" zoomScalePageLayoutView="0" workbookViewId="0" topLeftCell="A1">
      <selection activeCell="I12" sqref="I12"/>
    </sheetView>
  </sheetViews>
  <sheetFormatPr defaultColWidth="9.16015625" defaultRowHeight="11.25"/>
  <cols>
    <col min="1" max="1" width="22" style="41" bestFit="1" customWidth="1"/>
    <col min="2" max="4" width="7.5" style="41" customWidth="1"/>
    <col min="5" max="5" width="36" style="41" customWidth="1"/>
    <col min="6" max="6" width="21.16015625" style="41" customWidth="1"/>
    <col min="7" max="7" width="12.33203125" style="41" customWidth="1"/>
    <col min="8" max="8" width="14.33203125" style="41" customWidth="1"/>
    <col min="9" max="10" width="14.83203125" style="41" customWidth="1"/>
    <col min="11" max="16384" width="9.16015625" style="41" customWidth="1"/>
  </cols>
  <sheetData>
    <row r="1" spans="1:13" ht="31.5" customHeight="1">
      <c r="A1" s="276" t="s">
        <v>369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2:13" ht="15.75" customHeight="1">
      <c r="L2" s="248" t="s">
        <v>50</v>
      </c>
      <c r="M2" s="248"/>
    </row>
    <row r="3" spans="1:13" ht="18" customHeight="1">
      <c r="A3" s="93" t="s">
        <v>259</v>
      </c>
      <c r="B3" s="102"/>
      <c r="C3" s="102"/>
      <c r="D3" s="102"/>
      <c r="E3" s="102"/>
      <c r="F3" s="102"/>
      <c r="G3" s="102"/>
      <c r="H3" s="102"/>
      <c r="L3" s="283" t="s">
        <v>5</v>
      </c>
      <c r="M3" s="283"/>
    </row>
    <row r="4" spans="1:13" s="40" customFormat="1" ht="21.75" customHeight="1">
      <c r="A4" s="262" t="s">
        <v>16</v>
      </c>
      <c r="B4" s="262" t="s">
        <v>28</v>
      </c>
      <c r="C4" s="262"/>
      <c r="D4" s="262"/>
      <c r="E4" s="274" t="s">
        <v>29</v>
      </c>
      <c r="F4" s="274" t="s">
        <v>49</v>
      </c>
      <c r="G4" s="274"/>
      <c r="H4" s="274"/>
      <c r="I4" s="274"/>
      <c r="J4" s="274"/>
      <c r="K4" s="274"/>
      <c r="L4" s="274"/>
      <c r="M4" s="274"/>
    </row>
    <row r="5" spans="1:13" s="40" customFormat="1" ht="36">
      <c r="A5" s="262"/>
      <c r="B5" s="49" t="s">
        <v>30</v>
      </c>
      <c r="C5" s="49" t="s">
        <v>31</v>
      </c>
      <c r="D5" s="48" t="s">
        <v>32</v>
      </c>
      <c r="E5" s="274"/>
      <c r="F5" s="48" t="s">
        <v>19</v>
      </c>
      <c r="G5" s="28" t="s">
        <v>51</v>
      </c>
      <c r="H5" s="28" t="s">
        <v>52</v>
      </c>
      <c r="I5" s="28" t="s">
        <v>53</v>
      </c>
      <c r="J5" s="28" t="s">
        <v>54</v>
      </c>
      <c r="K5" s="28" t="s">
        <v>55</v>
      </c>
      <c r="L5" s="28" t="s">
        <v>56</v>
      </c>
      <c r="M5" s="28" t="s">
        <v>57</v>
      </c>
    </row>
    <row r="6" spans="1:13" s="40" customFormat="1" ht="22.5" customHeight="1">
      <c r="A6" s="81" t="s">
        <v>304</v>
      </c>
      <c r="B6" s="82"/>
      <c r="C6" s="82"/>
      <c r="D6" s="82"/>
      <c r="E6" s="83" t="s">
        <v>19</v>
      </c>
      <c r="F6" s="84">
        <f>SUM(G6:J6)</f>
        <v>1374.34</v>
      </c>
      <c r="G6" s="84">
        <v>1183.34</v>
      </c>
      <c r="H6" s="84">
        <v>130.7</v>
      </c>
      <c r="I6" s="84">
        <v>60.3</v>
      </c>
      <c r="J6" s="84">
        <f>SUM(J12:J22)</f>
        <v>0</v>
      </c>
      <c r="K6" s="86"/>
      <c r="L6" s="86"/>
      <c r="M6" s="87"/>
    </row>
    <row r="7" spans="1:13" s="40" customFormat="1" ht="22.5" customHeight="1">
      <c r="A7" s="81"/>
      <c r="B7" s="82" t="s">
        <v>332</v>
      </c>
      <c r="C7" s="82"/>
      <c r="D7" s="82"/>
      <c r="E7" s="83" t="s">
        <v>365</v>
      </c>
      <c r="F7" s="84">
        <v>1026.7</v>
      </c>
      <c r="G7" s="179" t="s">
        <v>340</v>
      </c>
      <c r="H7" s="179" t="s">
        <v>372</v>
      </c>
      <c r="I7" s="179" t="s">
        <v>339</v>
      </c>
      <c r="J7" s="84"/>
      <c r="K7" s="86"/>
      <c r="L7" s="86"/>
      <c r="M7" s="87"/>
    </row>
    <row r="8" spans="1:13" s="40" customFormat="1" ht="22.5" customHeight="1">
      <c r="A8" s="81"/>
      <c r="B8" s="82"/>
      <c r="C8" s="82" t="s">
        <v>307</v>
      </c>
      <c r="D8" s="82"/>
      <c r="E8" s="83" t="s">
        <v>262</v>
      </c>
      <c r="F8" s="84">
        <v>1026.7</v>
      </c>
      <c r="G8" s="179" t="s">
        <v>340</v>
      </c>
      <c r="H8" s="179" t="s">
        <v>372</v>
      </c>
      <c r="I8" s="179" t="s">
        <v>339</v>
      </c>
      <c r="J8" s="84"/>
      <c r="K8" s="86"/>
      <c r="L8" s="86"/>
      <c r="M8" s="87"/>
    </row>
    <row r="9" spans="1:13" s="40" customFormat="1" ht="22.5" customHeight="1">
      <c r="A9" s="81"/>
      <c r="B9" s="82" t="s">
        <v>332</v>
      </c>
      <c r="C9" s="82" t="s">
        <v>307</v>
      </c>
      <c r="D9" s="82" t="s">
        <v>308</v>
      </c>
      <c r="E9" s="83" t="s">
        <v>366</v>
      </c>
      <c r="F9" s="84">
        <f>G9+H9+I9</f>
        <v>876.65</v>
      </c>
      <c r="G9" s="179" t="s">
        <v>340</v>
      </c>
      <c r="H9" s="179" t="s">
        <v>372</v>
      </c>
      <c r="I9" s="179" t="s">
        <v>339</v>
      </c>
      <c r="J9" s="84"/>
      <c r="K9" s="86"/>
      <c r="L9" s="86"/>
      <c r="M9" s="87"/>
    </row>
    <row r="10" spans="1:13" s="40" customFormat="1" ht="22.5" customHeight="1">
      <c r="A10" s="81"/>
      <c r="B10" s="105" t="s">
        <v>310</v>
      </c>
      <c r="C10" s="105"/>
      <c r="D10" s="105"/>
      <c r="E10" s="106" t="s">
        <v>265</v>
      </c>
      <c r="F10" s="84">
        <v>339.38</v>
      </c>
      <c r="G10" s="179" t="s">
        <v>357</v>
      </c>
      <c r="H10" s="179" t="s">
        <v>368</v>
      </c>
      <c r="I10" s="180" t="s">
        <v>355</v>
      </c>
      <c r="J10" s="84"/>
      <c r="K10" s="86"/>
      <c r="L10" s="86"/>
      <c r="M10" s="87"/>
    </row>
    <row r="11" spans="1:13" s="40" customFormat="1" ht="22.5" customHeight="1">
      <c r="A11" s="81"/>
      <c r="B11" s="105"/>
      <c r="C11" s="105" t="s">
        <v>307</v>
      </c>
      <c r="D11" s="105"/>
      <c r="E11" s="106" t="s">
        <v>267</v>
      </c>
      <c r="F11" s="84">
        <v>339.38</v>
      </c>
      <c r="G11" s="179" t="s">
        <v>357</v>
      </c>
      <c r="H11" s="179" t="s">
        <v>368</v>
      </c>
      <c r="I11" s="180" t="s">
        <v>355</v>
      </c>
      <c r="J11" s="84"/>
      <c r="K11" s="86"/>
      <c r="L11" s="86"/>
      <c r="M11" s="87"/>
    </row>
    <row r="12" spans="1:13" ht="22.5" customHeight="1">
      <c r="A12" s="192"/>
      <c r="B12" s="105" t="s">
        <v>310</v>
      </c>
      <c r="C12" s="105" t="s">
        <v>307</v>
      </c>
      <c r="D12" s="105" t="s">
        <v>311</v>
      </c>
      <c r="E12" s="106" t="s">
        <v>341</v>
      </c>
      <c r="F12" s="98">
        <v>37.8</v>
      </c>
      <c r="G12" s="179" t="s">
        <v>356</v>
      </c>
      <c r="H12" s="179" t="s">
        <v>342</v>
      </c>
      <c r="I12" s="179" t="s">
        <v>343</v>
      </c>
      <c r="J12" s="71"/>
      <c r="K12" s="57"/>
      <c r="L12" s="57"/>
      <c r="M12" s="57"/>
    </row>
    <row r="13" spans="1:13" ht="22.5" customHeight="1">
      <c r="A13" s="63"/>
      <c r="B13" s="105" t="s">
        <v>310</v>
      </c>
      <c r="C13" s="105" t="s">
        <v>307</v>
      </c>
      <c r="D13" s="105" t="s">
        <v>312</v>
      </c>
      <c r="E13" s="106" t="s">
        <v>313</v>
      </c>
      <c r="F13" s="98">
        <v>179.8</v>
      </c>
      <c r="G13" s="179" t="s">
        <v>346</v>
      </c>
      <c r="H13" s="179" t="s">
        <v>344</v>
      </c>
      <c r="I13" s="179" t="s">
        <v>345</v>
      </c>
      <c r="J13" s="71"/>
      <c r="K13" s="57"/>
      <c r="L13" s="57"/>
      <c r="M13" s="57"/>
    </row>
    <row r="14" spans="1:13" ht="22.5" customHeight="1">
      <c r="A14" s="63"/>
      <c r="B14" s="105" t="s">
        <v>310</v>
      </c>
      <c r="C14" s="105" t="s">
        <v>307</v>
      </c>
      <c r="D14" s="105" t="s">
        <v>314</v>
      </c>
      <c r="E14" s="106" t="s">
        <v>347</v>
      </c>
      <c r="F14" s="98">
        <v>72</v>
      </c>
      <c r="G14" s="179"/>
      <c r="H14" s="179" t="s">
        <v>274</v>
      </c>
      <c r="I14" s="179"/>
      <c r="J14" s="71"/>
      <c r="K14" s="57"/>
      <c r="L14" s="57"/>
      <c r="M14" s="57"/>
    </row>
    <row r="15" spans="1:13" ht="22.5" customHeight="1">
      <c r="A15" s="63"/>
      <c r="B15" s="105" t="s">
        <v>310</v>
      </c>
      <c r="C15" s="105" t="s">
        <v>307</v>
      </c>
      <c r="D15" s="105" t="s">
        <v>316</v>
      </c>
      <c r="E15" s="106" t="s">
        <v>331</v>
      </c>
      <c r="F15" s="98">
        <v>6</v>
      </c>
      <c r="G15" s="179" t="s">
        <v>349</v>
      </c>
      <c r="H15" s="179" t="s">
        <v>348</v>
      </c>
      <c r="I15" s="180"/>
      <c r="J15" s="71"/>
      <c r="K15" s="57"/>
      <c r="L15" s="57"/>
      <c r="M15" s="57"/>
    </row>
    <row r="16" spans="1:13" ht="22.5" customHeight="1">
      <c r="A16" s="63"/>
      <c r="B16" s="105" t="s">
        <v>310</v>
      </c>
      <c r="C16" s="105" t="s">
        <v>307</v>
      </c>
      <c r="D16" s="105" t="s">
        <v>318</v>
      </c>
      <c r="E16" s="106" t="s">
        <v>317</v>
      </c>
      <c r="F16" s="98">
        <v>43.91</v>
      </c>
      <c r="G16" s="179" t="s">
        <v>278</v>
      </c>
      <c r="H16" s="179"/>
      <c r="I16" s="180"/>
      <c r="J16" s="71"/>
      <c r="K16" s="57"/>
      <c r="L16" s="57"/>
      <c r="M16" s="57"/>
    </row>
    <row r="17" spans="1:13" ht="22.5" customHeight="1">
      <c r="A17" s="63"/>
      <c r="B17" s="105" t="s">
        <v>319</v>
      </c>
      <c r="C17" s="105"/>
      <c r="D17" s="105"/>
      <c r="E17" s="106" t="s">
        <v>279</v>
      </c>
      <c r="F17" s="98">
        <v>29.71</v>
      </c>
      <c r="G17" s="179"/>
      <c r="H17" s="179"/>
      <c r="I17" s="179" t="s">
        <v>281</v>
      </c>
      <c r="J17" s="179"/>
      <c r="K17" s="57"/>
      <c r="L17" s="57"/>
      <c r="M17" s="57"/>
    </row>
    <row r="18" spans="1:13" ht="22.5" customHeight="1">
      <c r="A18" s="63"/>
      <c r="B18" s="105"/>
      <c r="C18" s="105" t="s">
        <v>320</v>
      </c>
      <c r="D18" s="105"/>
      <c r="E18" s="106" t="s">
        <v>361</v>
      </c>
      <c r="F18" s="98">
        <v>29.71</v>
      </c>
      <c r="G18" s="179"/>
      <c r="H18" s="179"/>
      <c r="I18" s="179" t="s">
        <v>281</v>
      </c>
      <c r="J18" s="179"/>
      <c r="K18" s="57"/>
      <c r="L18" s="57"/>
      <c r="M18" s="57"/>
    </row>
    <row r="19" spans="1:13" ht="22.5" customHeight="1">
      <c r="A19" s="63"/>
      <c r="B19" s="105" t="s">
        <v>319</v>
      </c>
      <c r="C19" s="105" t="s">
        <v>320</v>
      </c>
      <c r="D19" s="105" t="s">
        <v>311</v>
      </c>
      <c r="E19" s="106" t="s">
        <v>321</v>
      </c>
      <c r="F19" s="98">
        <v>0.16</v>
      </c>
      <c r="G19" s="180"/>
      <c r="H19" s="179"/>
      <c r="I19" s="179" t="s">
        <v>283</v>
      </c>
      <c r="J19" s="179"/>
      <c r="K19" s="57"/>
      <c r="L19" s="57"/>
      <c r="M19" s="57"/>
    </row>
    <row r="20" spans="1:13" ht="22.5" customHeight="1">
      <c r="A20" s="63"/>
      <c r="B20" s="105" t="s">
        <v>319</v>
      </c>
      <c r="C20" s="105" t="s">
        <v>320</v>
      </c>
      <c r="D20" s="105" t="s">
        <v>308</v>
      </c>
      <c r="E20" s="106" t="s">
        <v>322</v>
      </c>
      <c r="F20" s="98">
        <v>29.55</v>
      </c>
      <c r="G20" s="179"/>
      <c r="H20" s="179"/>
      <c r="I20" s="179" t="s">
        <v>350</v>
      </c>
      <c r="J20" s="179"/>
      <c r="K20" s="57"/>
      <c r="L20" s="57"/>
      <c r="M20" s="57"/>
    </row>
    <row r="21" spans="1:13" ht="26.25" customHeight="1">
      <c r="A21" s="76"/>
      <c r="B21" s="105" t="s">
        <v>323</v>
      </c>
      <c r="C21" s="105"/>
      <c r="D21" s="105"/>
      <c r="E21" s="106" t="s">
        <v>286</v>
      </c>
      <c r="F21" s="98">
        <v>56.45</v>
      </c>
      <c r="G21" s="179" t="s">
        <v>287</v>
      </c>
      <c r="H21" s="179"/>
      <c r="I21" s="179"/>
      <c r="J21" s="179"/>
      <c r="K21" s="57"/>
      <c r="L21" s="57"/>
      <c r="M21" s="57"/>
    </row>
    <row r="22" spans="1:13" ht="26.25" customHeight="1">
      <c r="A22" s="63"/>
      <c r="B22" s="105"/>
      <c r="C22" s="105" t="s">
        <v>324</v>
      </c>
      <c r="D22" s="105"/>
      <c r="E22" s="106" t="s">
        <v>351</v>
      </c>
      <c r="F22" s="98">
        <v>56.45</v>
      </c>
      <c r="G22" s="179" t="s">
        <v>287</v>
      </c>
      <c r="H22" s="179"/>
      <c r="I22" s="179"/>
      <c r="J22" s="179"/>
      <c r="K22" s="57"/>
      <c r="L22" s="57"/>
      <c r="M22" s="57"/>
    </row>
    <row r="23" spans="1:13" ht="26.25" customHeight="1">
      <c r="A23" s="221"/>
      <c r="B23" s="105" t="s">
        <v>323</v>
      </c>
      <c r="C23" s="105" t="s">
        <v>324</v>
      </c>
      <c r="D23" s="105" t="s">
        <v>311</v>
      </c>
      <c r="E23" s="106" t="s">
        <v>325</v>
      </c>
      <c r="F23" s="179" t="s">
        <v>290</v>
      </c>
      <c r="G23" s="179" t="s">
        <v>290</v>
      </c>
      <c r="H23" s="179"/>
      <c r="I23" s="179"/>
      <c r="J23" s="179"/>
      <c r="K23" s="221"/>
      <c r="L23" s="221"/>
      <c r="M23" s="221"/>
    </row>
    <row r="24" spans="1:13" ht="26.25" customHeight="1">
      <c r="A24" s="57"/>
      <c r="B24" s="105" t="s">
        <v>323</v>
      </c>
      <c r="C24" s="105" t="s">
        <v>324</v>
      </c>
      <c r="D24" s="105" t="s">
        <v>308</v>
      </c>
      <c r="E24" s="106" t="s">
        <v>326</v>
      </c>
      <c r="F24" s="179" t="s">
        <v>292</v>
      </c>
      <c r="G24" s="179" t="s">
        <v>292</v>
      </c>
      <c r="H24" s="179"/>
      <c r="I24" s="179"/>
      <c r="J24" s="179"/>
      <c r="K24" s="57"/>
      <c r="L24" s="57"/>
      <c r="M24" s="57"/>
    </row>
    <row r="25" spans="1:13" ht="26.25" customHeight="1">
      <c r="A25" s="57"/>
      <c r="B25" s="105" t="s">
        <v>327</v>
      </c>
      <c r="C25" s="105"/>
      <c r="D25" s="105"/>
      <c r="E25" s="106" t="s">
        <v>293</v>
      </c>
      <c r="F25" s="179" t="s">
        <v>352</v>
      </c>
      <c r="G25" s="179" t="s">
        <v>352</v>
      </c>
      <c r="H25" s="179"/>
      <c r="I25" s="179"/>
      <c r="J25" s="179"/>
      <c r="K25" s="57"/>
      <c r="L25" s="57"/>
      <c r="M25" s="57"/>
    </row>
    <row r="26" spans="1:13" ht="26.25" customHeight="1">
      <c r="A26" s="57"/>
      <c r="B26" s="105"/>
      <c r="C26" s="105" t="s">
        <v>308</v>
      </c>
      <c r="D26" s="105"/>
      <c r="E26" s="106" t="s">
        <v>295</v>
      </c>
      <c r="F26" s="179" t="s">
        <v>352</v>
      </c>
      <c r="G26" s="179" t="s">
        <v>352</v>
      </c>
      <c r="H26" s="179"/>
      <c r="I26" s="179"/>
      <c r="J26" s="179"/>
      <c r="K26" s="57"/>
      <c r="L26" s="57"/>
      <c r="M26" s="57"/>
    </row>
    <row r="27" spans="1:13" ht="26.25" customHeight="1">
      <c r="A27" s="57"/>
      <c r="B27" s="105" t="s">
        <v>327</v>
      </c>
      <c r="C27" s="105" t="s">
        <v>308</v>
      </c>
      <c r="D27" s="105" t="s">
        <v>311</v>
      </c>
      <c r="E27" s="106" t="s">
        <v>296</v>
      </c>
      <c r="F27" s="179" t="s">
        <v>352</v>
      </c>
      <c r="G27" s="179" t="s">
        <v>352</v>
      </c>
      <c r="H27" s="179"/>
      <c r="I27" s="179"/>
      <c r="J27" s="179"/>
      <c r="K27" s="57"/>
      <c r="L27" s="57"/>
      <c r="M27" s="57"/>
    </row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</sheetData>
  <sheetProtection/>
  <mergeCells count="7">
    <mergeCell ref="A4:A5"/>
    <mergeCell ref="E4:E5"/>
    <mergeCell ref="A1:M1"/>
    <mergeCell ref="L2:M2"/>
    <mergeCell ref="L3:M3"/>
    <mergeCell ref="B4:D4"/>
    <mergeCell ref="F4:M4"/>
  </mergeCells>
  <printOptions horizontalCentered="1"/>
  <pageMargins left="0.75" right="0.75" top="0.98" bottom="0.98" header="0.51" footer="0.51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30"/>
  <sheetViews>
    <sheetView showGridLines="0" showZeros="0" tabSelected="1" zoomScale="90" zoomScaleNormal="90" zoomScalePageLayoutView="0" workbookViewId="0" topLeftCell="A1">
      <selection activeCell="O31" sqref="O31"/>
    </sheetView>
  </sheetViews>
  <sheetFormatPr defaultColWidth="9.33203125" defaultRowHeight="11.25"/>
  <cols>
    <col min="1" max="1" width="5.5" style="41" bestFit="1" customWidth="1"/>
    <col min="2" max="2" width="4.33203125" style="41" bestFit="1" customWidth="1"/>
    <col min="3" max="3" width="8.83203125" style="41" customWidth="1"/>
    <col min="4" max="4" width="37.16015625" style="41" customWidth="1"/>
    <col min="5" max="5" width="11.33203125" style="41" customWidth="1"/>
    <col min="6" max="6" width="10.66015625" style="41" customWidth="1"/>
    <col min="7" max="7" width="14.83203125" style="41" customWidth="1"/>
    <col min="8" max="8" width="15.33203125" style="41" customWidth="1"/>
    <col min="9" max="9" width="12" style="41" customWidth="1"/>
    <col min="10" max="10" width="13.33203125" style="41" customWidth="1"/>
    <col min="11" max="11" width="12.66015625" style="41" customWidth="1"/>
    <col min="12" max="240" width="9.16015625" style="41" customWidth="1"/>
    <col min="241" max="16384" width="9.33203125" style="41" customWidth="1"/>
  </cols>
  <sheetData>
    <row r="1" spans="1:11" ht="30" customHeight="1">
      <c r="A1" s="276" t="s">
        <v>245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5.75" customHeight="1">
      <c r="A2"/>
      <c r="B2"/>
      <c r="C2"/>
      <c r="D2"/>
      <c r="E2"/>
      <c r="F2"/>
      <c r="G2"/>
      <c r="K2" s="85" t="s">
        <v>58</v>
      </c>
    </row>
    <row r="3" spans="1:11" ht="18" customHeight="1">
      <c r="A3" s="25" t="s">
        <v>4</v>
      </c>
      <c r="B3" s="80"/>
      <c r="C3" s="80" t="s">
        <v>363</v>
      </c>
      <c r="D3" s="80"/>
      <c r="E3" s="102"/>
      <c r="F3"/>
      <c r="G3" s="103"/>
      <c r="K3" s="107" t="s">
        <v>5</v>
      </c>
    </row>
    <row r="4" spans="1:11" s="40" customFormat="1" ht="18" customHeight="1">
      <c r="A4" s="262" t="s">
        <v>28</v>
      </c>
      <c r="B4" s="262"/>
      <c r="C4" s="262"/>
      <c r="D4" s="257" t="s">
        <v>29</v>
      </c>
      <c r="E4" s="245" t="s">
        <v>42</v>
      </c>
      <c r="F4" s="245"/>
      <c r="G4" s="245"/>
      <c r="H4" s="245"/>
      <c r="I4" s="245"/>
      <c r="J4" s="245"/>
      <c r="K4" s="245"/>
    </row>
    <row r="5" spans="1:11" s="40" customFormat="1" ht="21" customHeight="1">
      <c r="A5" s="272" t="s">
        <v>30</v>
      </c>
      <c r="B5" s="272" t="s">
        <v>31</v>
      </c>
      <c r="C5" s="272" t="s">
        <v>32</v>
      </c>
      <c r="D5" s="258"/>
      <c r="E5" s="245" t="s">
        <v>19</v>
      </c>
      <c r="F5" s="245" t="s">
        <v>10</v>
      </c>
      <c r="G5" s="245"/>
      <c r="H5" s="245" t="s">
        <v>200</v>
      </c>
      <c r="I5" s="245" t="s">
        <v>202</v>
      </c>
      <c r="J5" s="245" t="s">
        <v>204</v>
      </c>
      <c r="K5" s="245" t="s">
        <v>47</v>
      </c>
    </row>
    <row r="6" spans="1:11" s="40" customFormat="1" ht="57.75" customHeight="1">
      <c r="A6" s="273"/>
      <c r="B6" s="273"/>
      <c r="C6" s="273"/>
      <c r="D6" s="259"/>
      <c r="E6" s="245"/>
      <c r="F6" s="64" t="s">
        <v>22</v>
      </c>
      <c r="G6" s="28" t="s">
        <v>23</v>
      </c>
      <c r="H6" s="245"/>
      <c r="I6" s="245"/>
      <c r="J6" s="245"/>
      <c r="K6" s="245"/>
    </row>
    <row r="7" spans="1:11" s="40" customFormat="1" ht="18" customHeight="1">
      <c r="A7" s="82"/>
      <c r="B7" s="82"/>
      <c r="C7" s="82"/>
      <c r="D7" s="83" t="s">
        <v>19</v>
      </c>
      <c r="E7" s="28">
        <v>1374.3</v>
      </c>
      <c r="F7" s="64">
        <v>1302.3</v>
      </c>
      <c r="G7" s="28"/>
      <c r="H7" s="28"/>
      <c r="I7" s="28"/>
      <c r="J7" s="28"/>
      <c r="K7" s="28"/>
    </row>
    <row r="8" spans="1:11" ht="18" customHeight="1">
      <c r="A8" s="35" t="s">
        <v>332</v>
      </c>
      <c r="B8" s="35"/>
      <c r="C8" s="35"/>
      <c r="D8" s="62" t="s">
        <v>334</v>
      </c>
      <c r="E8" s="178" t="s">
        <v>373</v>
      </c>
      <c r="F8" s="98">
        <v>876.65</v>
      </c>
      <c r="G8" s="71"/>
      <c r="H8" s="57"/>
      <c r="I8" s="57"/>
      <c r="J8" s="57"/>
      <c r="K8" s="57"/>
    </row>
    <row r="9" spans="1:11" ht="18" customHeight="1">
      <c r="A9" s="171"/>
      <c r="B9" s="171" t="s">
        <v>333</v>
      </c>
      <c r="C9" s="171"/>
      <c r="D9" s="106" t="s">
        <v>336</v>
      </c>
      <c r="E9" s="189">
        <v>876.65</v>
      </c>
      <c r="F9" s="98">
        <v>876.65</v>
      </c>
      <c r="G9" s="71"/>
      <c r="H9" s="57"/>
      <c r="I9" s="57"/>
      <c r="J9" s="57"/>
      <c r="K9" s="57"/>
    </row>
    <row r="10" spans="1:11" ht="18" customHeight="1">
      <c r="A10" s="208"/>
      <c r="B10" s="171"/>
      <c r="C10" s="171" t="s">
        <v>335</v>
      </c>
      <c r="D10" s="106" t="s">
        <v>263</v>
      </c>
      <c r="E10" s="189">
        <v>876.65</v>
      </c>
      <c r="F10" s="98">
        <v>876.65</v>
      </c>
      <c r="G10" s="71"/>
      <c r="H10" s="57"/>
      <c r="I10" s="57"/>
      <c r="J10" s="57"/>
      <c r="K10" s="57"/>
    </row>
    <row r="11" spans="1:11" ht="18" customHeight="1">
      <c r="A11" s="105" t="s">
        <v>310</v>
      </c>
      <c r="B11" s="105"/>
      <c r="C11" s="105"/>
      <c r="D11" s="106" t="s">
        <v>265</v>
      </c>
      <c r="E11" s="189">
        <v>339.38</v>
      </c>
      <c r="F11" s="98">
        <v>339.38</v>
      </c>
      <c r="G11" s="71"/>
      <c r="H11" s="57"/>
      <c r="I11" s="57"/>
      <c r="J11" s="57"/>
      <c r="K11" s="57"/>
    </row>
    <row r="12" spans="1:11" ht="18" customHeight="1">
      <c r="A12" s="105"/>
      <c r="B12" s="105" t="s">
        <v>307</v>
      </c>
      <c r="C12" s="105"/>
      <c r="D12" s="106" t="s">
        <v>267</v>
      </c>
      <c r="E12" s="179" t="s">
        <v>266</v>
      </c>
      <c r="F12" s="98">
        <v>339.38</v>
      </c>
      <c r="G12" s="71"/>
      <c r="H12" s="57"/>
      <c r="I12" s="57"/>
      <c r="J12" s="57"/>
      <c r="K12" s="57"/>
    </row>
    <row r="13" spans="1:11" ht="18" customHeight="1">
      <c r="A13" s="105" t="s">
        <v>310</v>
      </c>
      <c r="B13" s="105" t="s">
        <v>307</v>
      </c>
      <c r="C13" s="105" t="s">
        <v>311</v>
      </c>
      <c r="D13" s="106" t="s">
        <v>341</v>
      </c>
      <c r="E13" s="179" t="s">
        <v>268</v>
      </c>
      <c r="F13" s="98">
        <v>37.79</v>
      </c>
      <c r="G13" s="71"/>
      <c r="H13" s="57"/>
      <c r="I13" s="57"/>
      <c r="J13" s="57"/>
      <c r="K13" s="57"/>
    </row>
    <row r="14" spans="1:11" ht="18" customHeight="1">
      <c r="A14" s="105" t="s">
        <v>310</v>
      </c>
      <c r="B14" s="105" t="s">
        <v>307</v>
      </c>
      <c r="C14" s="105" t="s">
        <v>312</v>
      </c>
      <c r="D14" s="106" t="s">
        <v>313</v>
      </c>
      <c r="E14" s="179" t="s">
        <v>272</v>
      </c>
      <c r="F14" s="98">
        <v>179.68</v>
      </c>
      <c r="G14" s="71"/>
      <c r="H14" s="57"/>
      <c r="I14" s="57"/>
      <c r="J14" s="57"/>
      <c r="K14" s="57"/>
    </row>
    <row r="15" spans="1:11" ht="18" customHeight="1">
      <c r="A15" s="105" t="s">
        <v>310</v>
      </c>
      <c r="B15" s="105" t="s">
        <v>307</v>
      </c>
      <c r="C15" s="105" t="s">
        <v>314</v>
      </c>
      <c r="D15" s="106" t="s">
        <v>315</v>
      </c>
      <c r="E15" s="179" t="s">
        <v>274</v>
      </c>
      <c r="F15" s="98">
        <v>72</v>
      </c>
      <c r="G15" s="71"/>
      <c r="H15" s="57"/>
      <c r="I15" s="57"/>
      <c r="J15" s="57"/>
      <c r="K15" s="57"/>
    </row>
    <row r="16" spans="1:11" ht="18" customHeight="1">
      <c r="A16" s="105" t="s">
        <v>310</v>
      </c>
      <c r="B16" s="105" t="s">
        <v>307</v>
      </c>
      <c r="C16" s="105" t="s">
        <v>316</v>
      </c>
      <c r="D16" s="106" t="s">
        <v>331</v>
      </c>
      <c r="E16" s="179" t="s">
        <v>276</v>
      </c>
      <c r="F16" s="98">
        <v>6</v>
      </c>
      <c r="G16" s="71"/>
      <c r="H16" s="57"/>
      <c r="I16" s="57"/>
      <c r="J16" s="57"/>
      <c r="K16" s="57"/>
    </row>
    <row r="17" spans="1:11" ht="18" customHeight="1">
      <c r="A17" s="105" t="s">
        <v>310</v>
      </c>
      <c r="B17" s="105" t="s">
        <v>307</v>
      </c>
      <c r="C17" s="105" t="s">
        <v>318</v>
      </c>
      <c r="D17" s="106" t="s">
        <v>317</v>
      </c>
      <c r="E17" s="179" t="s">
        <v>362</v>
      </c>
      <c r="F17" s="98">
        <v>43.91</v>
      </c>
      <c r="G17" s="71"/>
      <c r="H17" s="57"/>
      <c r="I17" s="57"/>
      <c r="J17" s="57"/>
      <c r="K17" s="57"/>
    </row>
    <row r="18" spans="1:11" ht="18" customHeight="1">
      <c r="A18" s="105" t="s">
        <v>319</v>
      </c>
      <c r="B18" s="105"/>
      <c r="C18" s="105"/>
      <c r="D18" s="106" t="s">
        <v>279</v>
      </c>
      <c r="E18" s="179" t="s">
        <v>281</v>
      </c>
      <c r="F18" s="98">
        <v>29.71</v>
      </c>
      <c r="G18" s="71"/>
      <c r="H18" s="57"/>
      <c r="I18" s="57"/>
      <c r="J18" s="57"/>
      <c r="K18" s="57"/>
    </row>
    <row r="19" spans="1:11" ht="18" customHeight="1">
      <c r="A19" s="105"/>
      <c r="B19" s="105" t="s">
        <v>320</v>
      </c>
      <c r="C19" s="105"/>
      <c r="D19" s="106" t="s">
        <v>361</v>
      </c>
      <c r="E19" s="179" t="s">
        <v>281</v>
      </c>
      <c r="F19" s="98">
        <v>29.71</v>
      </c>
      <c r="G19" s="71"/>
      <c r="H19" s="57"/>
      <c r="I19" s="57"/>
      <c r="J19" s="57"/>
      <c r="K19" s="57"/>
    </row>
    <row r="20" spans="1:11" ht="18" customHeight="1">
      <c r="A20" s="105" t="s">
        <v>319</v>
      </c>
      <c r="B20" s="105" t="s">
        <v>320</v>
      </c>
      <c r="C20" s="105" t="s">
        <v>311</v>
      </c>
      <c r="D20" s="106" t="s">
        <v>321</v>
      </c>
      <c r="E20" s="179" t="s">
        <v>283</v>
      </c>
      <c r="F20" s="98">
        <v>0.16</v>
      </c>
      <c r="G20" s="71"/>
      <c r="H20" s="57"/>
      <c r="I20" s="57"/>
      <c r="J20" s="57"/>
      <c r="K20" s="57"/>
    </row>
    <row r="21" spans="1:11" ht="18" customHeight="1">
      <c r="A21" s="105" t="s">
        <v>319</v>
      </c>
      <c r="B21" s="105" t="s">
        <v>320</v>
      </c>
      <c r="C21" s="105" t="s">
        <v>308</v>
      </c>
      <c r="D21" s="106" t="s">
        <v>322</v>
      </c>
      <c r="E21" s="179" t="s">
        <v>285</v>
      </c>
      <c r="F21" s="98">
        <v>29.55</v>
      </c>
      <c r="G21" s="71"/>
      <c r="H21" s="57"/>
      <c r="I21" s="57"/>
      <c r="J21" s="57"/>
      <c r="K21" s="57"/>
    </row>
    <row r="22" spans="1:11" ht="18" customHeight="1">
      <c r="A22" s="105" t="s">
        <v>323</v>
      </c>
      <c r="B22" s="105"/>
      <c r="C22" s="105"/>
      <c r="D22" s="106" t="s">
        <v>286</v>
      </c>
      <c r="E22" s="179" t="s">
        <v>287</v>
      </c>
      <c r="F22" s="98">
        <v>56.45</v>
      </c>
      <c r="G22" s="71"/>
      <c r="H22" s="57"/>
      <c r="I22" s="57"/>
      <c r="J22" s="57"/>
      <c r="K22" s="57"/>
    </row>
    <row r="23" spans="1:11" ht="18" customHeight="1">
      <c r="A23" s="105"/>
      <c r="B23" s="105" t="s">
        <v>324</v>
      </c>
      <c r="C23" s="105"/>
      <c r="D23" s="106" t="s">
        <v>351</v>
      </c>
      <c r="E23" s="179" t="s">
        <v>287</v>
      </c>
      <c r="F23" s="98">
        <v>56.45</v>
      </c>
      <c r="G23" s="71"/>
      <c r="H23" s="57"/>
      <c r="I23" s="57"/>
      <c r="J23" s="57"/>
      <c r="K23" s="57"/>
    </row>
    <row r="24" spans="1:11" ht="18" customHeight="1">
      <c r="A24" s="105" t="s">
        <v>323</v>
      </c>
      <c r="B24" s="105" t="s">
        <v>324</v>
      </c>
      <c r="C24" s="105" t="s">
        <v>311</v>
      </c>
      <c r="D24" s="106" t="s">
        <v>325</v>
      </c>
      <c r="E24" s="179" t="s">
        <v>290</v>
      </c>
      <c r="F24" s="98">
        <v>2.62</v>
      </c>
      <c r="G24" s="71"/>
      <c r="H24" s="57"/>
      <c r="I24" s="57"/>
      <c r="J24" s="57"/>
      <c r="K24" s="57"/>
    </row>
    <row r="25" spans="1:11" ht="18" customHeight="1">
      <c r="A25" s="105" t="s">
        <v>323</v>
      </c>
      <c r="B25" s="105" t="s">
        <v>324</v>
      </c>
      <c r="C25" s="105" t="s">
        <v>308</v>
      </c>
      <c r="D25" s="106" t="s">
        <v>326</v>
      </c>
      <c r="E25" s="179" t="s">
        <v>292</v>
      </c>
      <c r="F25" s="98">
        <v>53.83</v>
      </c>
      <c r="G25" s="71"/>
      <c r="H25" s="57"/>
      <c r="I25" s="57"/>
      <c r="J25" s="57"/>
      <c r="K25" s="57"/>
    </row>
    <row r="26" spans="1:11" ht="18" customHeight="1">
      <c r="A26" s="105" t="s">
        <v>327</v>
      </c>
      <c r="B26" s="105"/>
      <c r="C26" s="105"/>
      <c r="D26" s="106" t="s">
        <v>293</v>
      </c>
      <c r="E26" s="179" t="s">
        <v>294</v>
      </c>
      <c r="F26" s="98">
        <v>72.07</v>
      </c>
      <c r="G26" s="71"/>
      <c r="H26" s="57"/>
      <c r="I26" s="57"/>
      <c r="J26" s="57"/>
      <c r="K26" s="57"/>
    </row>
    <row r="27" spans="1:11" ht="18" customHeight="1">
      <c r="A27" s="105"/>
      <c r="B27" s="105" t="s">
        <v>308</v>
      </c>
      <c r="C27" s="105"/>
      <c r="D27" s="106" t="s">
        <v>295</v>
      </c>
      <c r="E27" s="179" t="s">
        <v>294</v>
      </c>
      <c r="F27" s="98">
        <v>72.07</v>
      </c>
      <c r="G27" s="71"/>
      <c r="H27" s="57"/>
      <c r="I27" s="57"/>
      <c r="J27" s="57"/>
      <c r="K27" s="57"/>
    </row>
    <row r="28" spans="1:11" ht="18" customHeight="1">
      <c r="A28" s="105" t="s">
        <v>327</v>
      </c>
      <c r="B28" s="105" t="s">
        <v>308</v>
      </c>
      <c r="C28" s="105" t="s">
        <v>311</v>
      </c>
      <c r="D28" s="106" t="s">
        <v>296</v>
      </c>
      <c r="E28" s="179" t="s">
        <v>294</v>
      </c>
      <c r="F28" s="98">
        <v>72.07</v>
      </c>
      <c r="G28" s="71"/>
      <c r="H28" s="57"/>
      <c r="I28" s="57"/>
      <c r="J28" s="57"/>
      <c r="K28" s="57"/>
    </row>
    <row r="29" spans="2:8" ht="17.25" customHeight="1">
      <c r="B29"/>
      <c r="C29"/>
      <c r="D29"/>
      <c r="E29"/>
      <c r="F29"/>
      <c r="G29"/>
      <c r="H29"/>
    </row>
    <row r="30" spans="1:12" ht="51" customHeight="1">
      <c r="A30" s="284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</row>
  </sheetData>
  <sheetProtection/>
  <mergeCells count="14">
    <mergeCell ref="A30:L30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A1:K1"/>
    <mergeCell ref="A4:C4"/>
    <mergeCell ref="E4:K4"/>
    <mergeCell ref="F5:G5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8"/>
  <sheetViews>
    <sheetView showGridLines="0" showZeros="0" zoomScalePageLayoutView="0" workbookViewId="0" topLeftCell="A1">
      <selection activeCell="H23" sqref="H23"/>
    </sheetView>
  </sheetViews>
  <sheetFormatPr defaultColWidth="9.16015625" defaultRowHeight="12.75" customHeight="1"/>
  <cols>
    <col min="1" max="2" width="7.33203125" style="92" customWidth="1"/>
    <col min="3" max="3" width="49.5" style="0" customWidth="1"/>
    <col min="4" max="6" width="16" style="0" customWidth="1"/>
  </cols>
  <sheetData>
    <row r="1" spans="1:6" ht="24.75" customHeight="1">
      <c r="A1" s="286" t="s">
        <v>246</v>
      </c>
      <c r="B1" s="286"/>
      <c r="C1" s="286"/>
      <c r="D1" s="286"/>
      <c r="E1" s="286"/>
      <c r="F1" s="286"/>
    </row>
    <row r="2" spans="1:6" ht="15.75" customHeight="1">
      <c r="A2" s="58"/>
      <c r="B2" s="58"/>
      <c r="C2" s="58"/>
      <c r="D2" s="58"/>
      <c r="F2" s="85" t="s">
        <v>59</v>
      </c>
    </row>
    <row r="3" spans="1:6" s="41" customFormat="1" ht="15.75" customHeight="1">
      <c r="A3" s="287" t="s">
        <v>301</v>
      </c>
      <c r="B3" s="287"/>
      <c r="C3" s="288"/>
      <c r="D3" s="93"/>
      <c r="F3" s="85" t="s">
        <v>5</v>
      </c>
    </row>
    <row r="4" spans="1:6" s="40" customFormat="1" ht="12" customHeight="1">
      <c r="A4" s="289" t="s">
        <v>28</v>
      </c>
      <c r="B4" s="289"/>
      <c r="C4" s="274" t="s">
        <v>29</v>
      </c>
      <c r="D4" s="279" t="s">
        <v>60</v>
      </c>
      <c r="E4" s="280"/>
      <c r="F4" s="281"/>
    </row>
    <row r="5" spans="1:6" s="40" customFormat="1" ht="12" customHeight="1">
      <c r="A5" s="94" t="s">
        <v>30</v>
      </c>
      <c r="B5" s="94" t="s">
        <v>31</v>
      </c>
      <c r="C5" s="274"/>
      <c r="D5" s="48" t="s">
        <v>19</v>
      </c>
      <c r="E5" s="48" t="s">
        <v>61</v>
      </c>
      <c r="F5" s="48" t="s">
        <v>62</v>
      </c>
    </row>
    <row r="6" spans="1:6" s="40" customFormat="1" ht="12" customHeight="1">
      <c r="A6" s="94"/>
      <c r="B6" s="94"/>
      <c r="C6" s="48" t="s">
        <v>63</v>
      </c>
      <c r="D6" s="48">
        <v>1374.26</v>
      </c>
      <c r="E6">
        <v>1237.61</v>
      </c>
      <c r="F6" s="87">
        <v>136.65</v>
      </c>
    </row>
    <row r="7" spans="1:6" s="41" customFormat="1" ht="12" customHeight="1">
      <c r="A7" s="96">
        <v>301</v>
      </c>
      <c r="B7" s="96"/>
      <c r="C7" s="97" t="s">
        <v>24</v>
      </c>
      <c r="D7" s="95">
        <v>1184.54</v>
      </c>
      <c r="E7" s="95">
        <v>1184.54</v>
      </c>
      <c r="F7" s="57"/>
    </row>
    <row r="8" spans="1:7" s="41" customFormat="1" ht="12" customHeight="1">
      <c r="A8" s="96"/>
      <c r="B8" s="96" t="s">
        <v>38</v>
      </c>
      <c r="C8" s="97" t="s">
        <v>64</v>
      </c>
      <c r="D8" s="98">
        <v>482.49</v>
      </c>
      <c r="E8" s="98">
        <v>482.49</v>
      </c>
      <c r="F8" s="53"/>
      <c r="G8" s="55"/>
    </row>
    <row r="9" spans="1:6" s="41" customFormat="1" ht="12" customHeight="1">
      <c r="A9" s="96"/>
      <c r="B9" s="96" t="s">
        <v>35</v>
      </c>
      <c r="C9" s="97" t="s">
        <v>65</v>
      </c>
      <c r="D9" s="98">
        <v>240.84</v>
      </c>
      <c r="E9" s="98">
        <v>240.84</v>
      </c>
      <c r="F9" s="53"/>
    </row>
    <row r="10" spans="1:7" s="41" customFormat="1" ht="12" customHeight="1">
      <c r="A10" s="96"/>
      <c r="B10" s="96" t="s">
        <v>66</v>
      </c>
      <c r="C10" s="97" t="s">
        <v>67</v>
      </c>
      <c r="D10" s="98">
        <v>40.23</v>
      </c>
      <c r="E10" s="98">
        <v>40.23</v>
      </c>
      <c r="F10" s="53"/>
      <c r="G10" s="55"/>
    </row>
    <row r="11" spans="1:7" s="41" customFormat="1" ht="12" customHeight="1">
      <c r="A11" s="96"/>
      <c r="B11" s="96" t="s">
        <v>68</v>
      </c>
      <c r="C11" s="97" t="s">
        <v>69</v>
      </c>
      <c r="D11" s="95"/>
      <c r="E11" s="95"/>
      <c r="F11" s="53"/>
      <c r="G11" s="55"/>
    </row>
    <row r="12" spans="1:7" s="41" customFormat="1" ht="12" customHeight="1">
      <c r="A12" s="96"/>
      <c r="B12" s="96" t="s">
        <v>43</v>
      </c>
      <c r="C12" s="97" t="s">
        <v>70</v>
      </c>
      <c r="D12" s="95">
        <v>10.41</v>
      </c>
      <c r="E12" s="95">
        <v>10.41</v>
      </c>
      <c r="F12" s="53"/>
      <c r="G12" s="55"/>
    </row>
    <row r="13" spans="1:7" s="41" customFormat="1" ht="12" customHeight="1">
      <c r="A13" s="96"/>
      <c r="B13" s="96" t="s">
        <v>71</v>
      </c>
      <c r="C13" s="97" t="s">
        <v>72</v>
      </c>
      <c r="D13" s="95">
        <v>152.03</v>
      </c>
      <c r="E13" s="95">
        <v>152.03</v>
      </c>
      <c r="F13" s="53"/>
      <c r="G13" s="55"/>
    </row>
    <row r="14" spans="1:7" s="41" customFormat="1" ht="12" customHeight="1">
      <c r="A14" s="96"/>
      <c r="B14" s="96" t="s">
        <v>73</v>
      </c>
      <c r="C14" s="97" t="s">
        <v>74</v>
      </c>
      <c r="D14" s="95"/>
      <c r="E14" s="95"/>
      <c r="F14" s="53"/>
      <c r="G14" s="55"/>
    </row>
    <row r="15" spans="1:7" s="41" customFormat="1" ht="12" customHeight="1">
      <c r="A15" s="96"/>
      <c r="B15" s="96" t="s">
        <v>75</v>
      </c>
      <c r="C15" s="97" t="s">
        <v>76</v>
      </c>
      <c r="D15" s="95">
        <v>66.6</v>
      </c>
      <c r="E15" s="95">
        <v>66.6</v>
      </c>
      <c r="F15" s="53"/>
      <c r="G15" s="55"/>
    </row>
    <row r="16" spans="1:7" s="41" customFormat="1" ht="12" customHeight="1">
      <c r="A16" s="96"/>
      <c r="B16" s="96" t="s">
        <v>36</v>
      </c>
      <c r="C16" s="97" t="s">
        <v>77</v>
      </c>
      <c r="D16" s="95"/>
      <c r="E16" s="95"/>
      <c r="F16" s="53"/>
      <c r="G16" s="55"/>
    </row>
    <row r="17" spans="1:7" s="41" customFormat="1" ht="12" customHeight="1">
      <c r="A17" s="96"/>
      <c r="B17" s="96" t="s">
        <v>78</v>
      </c>
      <c r="C17" s="97" t="s">
        <v>79</v>
      </c>
      <c r="D17" s="95">
        <v>8.29</v>
      </c>
      <c r="E17" s="95">
        <v>8.29</v>
      </c>
      <c r="F17" s="53"/>
      <c r="G17" s="55"/>
    </row>
    <row r="18" spans="1:7" s="41" customFormat="1" ht="12" customHeight="1">
      <c r="A18" s="96"/>
      <c r="B18" s="96" t="s">
        <v>80</v>
      </c>
      <c r="C18" s="97" t="s">
        <v>12</v>
      </c>
      <c r="D18" s="95">
        <v>88.12</v>
      </c>
      <c r="E18" s="95">
        <v>88.12</v>
      </c>
      <c r="F18" s="53"/>
      <c r="G18" s="55"/>
    </row>
    <row r="19" spans="1:7" s="41" customFormat="1" ht="12" customHeight="1">
      <c r="A19" s="96"/>
      <c r="B19" s="96" t="s">
        <v>81</v>
      </c>
      <c r="C19" s="97" t="s">
        <v>82</v>
      </c>
      <c r="D19" s="95"/>
      <c r="E19" s="95"/>
      <c r="F19" s="53"/>
      <c r="G19" s="55"/>
    </row>
    <row r="20" spans="1:7" s="41" customFormat="1" ht="12" customHeight="1">
      <c r="A20" s="96"/>
      <c r="B20" s="96" t="s">
        <v>83</v>
      </c>
      <c r="C20" s="97" t="s">
        <v>84</v>
      </c>
      <c r="D20" s="95">
        <v>29.53</v>
      </c>
      <c r="E20" s="95">
        <v>29.53</v>
      </c>
      <c r="F20" s="53"/>
      <c r="G20" s="55"/>
    </row>
    <row r="21" spans="1:7" s="41" customFormat="1" ht="12" customHeight="1">
      <c r="A21" s="96" t="s">
        <v>85</v>
      </c>
      <c r="B21" s="96"/>
      <c r="C21" s="97" t="s">
        <v>25</v>
      </c>
      <c r="D21" s="97">
        <v>136.65</v>
      </c>
      <c r="E21" s="95"/>
      <c r="F21" s="53">
        <v>136.65</v>
      </c>
      <c r="G21" s="55"/>
    </row>
    <row r="22" spans="1:6" s="41" customFormat="1" ht="12" customHeight="1">
      <c r="A22" s="96"/>
      <c r="B22" s="96" t="s">
        <v>38</v>
      </c>
      <c r="C22" s="97" t="s">
        <v>86</v>
      </c>
      <c r="D22" s="57">
        <v>16.04</v>
      </c>
      <c r="E22" s="95"/>
      <c r="F22" s="57">
        <v>16.04</v>
      </c>
    </row>
    <row r="23" spans="1:6" s="41" customFormat="1" ht="12" customHeight="1">
      <c r="A23" s="96"/>
      <c r="B23" s="96" t="s">
        <v>35</v>
      </c>
      <c r="C23" s="97" t="s">
        <v>87</v>
      </c>
      <c r="D23" s="57"/>
      <c r="E23" s="95"/>
      <c r="F23" s="57"/>
    </row>
    <row r="24" spans="1:6" s="41" customFormat="1" ht="12" customHeight="1">
      <c r="A24" s="96"/>
      <c r="B24" s="96" t="s">
        <v>66</v>
      </c>
      <c r="C24" s="97" t="s">
        <v>88</v>
      </c>
      <c r="D24" s="57"/>
      <c r="E24" s="95"/>
      <c r="F24" s="57"/>
    </row>
    <row r="25" spans="1:6" s="41" customFormat="1" ht="12" customHeight="1">
      <c r="A25" s="96"/>
      <c r="B25" s="96" t="s">
        <v>37</v>
      </c>
      <c r="C25" s="97" t="s">
        <v>89</v>
      </c>
      <c r="D25" s="57"/>
      <c r="E25" s="95"/>
      <c r="F25" s="57"/>
    </row>
    <row r="26" spans="1:6" s="41" customFormat="1" ht="12" customHeight="1">
      <c r="A26" s="96"/>
      <c r="B26" s="96" t="s">
        <v>34</v>
      </c>
      <c r="C26" s="97" t="s">
        <v>90</v>
      </c>
      <c r="D26" s="57">
        <v>2.5</v>
      </c>
      <c r="E26" s="95"/>
      <c r="F26" s="57">
        <v>2.5</v>
      </c>
    </row>
    <row r="27" spans="1:6" s="41" customFormat="1" ht="12" customHeight="1">
      <c r="A27" s="96"/>
      <c r="B27" s="96" t="s">
        <v>68</v>
      </c>
      <c r="C27" s="97" t="s">
        <v>91</v>
      </c>
      <c r="D27" s="57">
        <v>4.91</v>
      </c>
      <c r="E27" s="95"/>
      <c r="F27" s="57">
        <v>4.91</v>
      </c>
    </row>
    <row r="28" spans="1:6" s="41" customFormat="1" ht="12" customHeight="1">
      <c r="A28" s="96"/>
      <c r="B28" s="96" t="s">
        <v>43</v>
      </c>
      <c r="C28" s="97" t="s">
        <v>92</v>
      </c>
      <c r="D28" s="57">
        <v>2.18</v>
      </c>
      <c r="E28" s="95"/>
      <c r="F28" s="57">
        <v>2.18</v>
      </c>
    </row>
    <row r="29" spans="1:6" s="41" customFormat="1" ht="12" customHeight="1">
      <c r="A29" s="96"/>
      <c r="B29" s="96" t="s">
        <v>71</v>
      </c>
      <c r="C29" s="97" t="s">
        <v>93</v>
      </c>
      <c r="D29" s="57">
        <v>73.5</v>
      </c>
      <c r="E29" s="95"/>
      <c r="F29" s="57">
        <v>73.5</v>
      </c>
    </row>
    <row r="30" spans="1:6" s="41" customFormat="1" ht="12" customHeight="1">
      <c r="A30" s="96"/>
      <c r="B30" s="96" t="s">
        <v>73</v>
      </c>
      <c r="C30" s="97" t="s">
        <v>94</v>
      </c>
      <c r="D30" s="57"/>
      <c r="E30" s="95"/>
      <c r="F30" s="57"/>
    </row>
    <row r="31" spans="1:6" s="41" customFormat="1" ht="12" customHeight="1">
      <c r="A31" s="96"/>
      <c r="B31" s="96" t="s">
        <v>36</v>
      </c>
      <c r="C31" s="97" t="s">
        <v>95</v>
      </c>
      <c r="D31" s="57">
        <v>4.06</v>
      </c>
      <c r="E31" s="95"/>
      <c r="F31" s="57">
        <v>4.06</v>
      </c>
    </row>
    <row r="32" spans="1:6" s="41" customFormat="1" ht="12" customHeight="1">
      <c r="A32" s="96"/>
      <c r="B32" s="96" t="s">
        <v>78</v>
      </c>
      <c r="C32" s="97" t="s">
        <v>96</v>
      </c>
      <c r="D32" s="57"/>
      <c r="E32" s="95"/>
      <c r="F32" s="57"/>
    </row>
    <row r="33" spans="1:6" s="41" customFormat="1" ht="12" customHeight="1">
      <c r="A33" s="96"/>
      <c r="B33" s="96" t="s">
        <v>80</v>
      </c>
      <c r="C33" s="97" t="s">
        <v>97</v>
      </c>
      <c r="D33" s="57">
        <v>3</v>
      </c>
      <c r="E33" s="95"/>
      <c r="F33" s="57">
        <v>3</v>
      </c>
    </row>
    <row r="34" spans="1:6" s="41" customFormat="1" ht="12" customHeight="1">
      <c r="A34" s="96"/>
      <c r="B34" s="96" t="s">
        <v>81</v>
      </c>
      <c r="C34" s="97" t="s">
        <v>98</v>
      </c>
      <c r="D34" s="57"/>
      <c r="E34" s="95"/>
      <c r="F34" s="57"/>
    </row>
    <row r="35" spans="1:6" s="41" customFormat="1" ht="12" customHeight="1">
      <c r="A35" s="96"/>
      <c r="B35" s="96" t="s">
        <v>99</v>
      </c>
      <c r="C35" s="97" t="s">
        <v>100</v>
      </c>
      <c r="D35" s="57"/>
      <c r="E35" s="95"/>
      <c r="F35" s="57"/>
    </row>
    <row r="36" spans="1:6" s="41" customFormat="1" ht="12" customHeight="1">
      <c r="A36" s="96"/>
      <c r="B36" s="96" t="s">
        <v>101</v>
      </c>
      <c r="C36" s="97" t="s">
        <v>102</v>
      </c>
      <c r="D36" s="57"/>
      <c r="E36" s="95"/>
      <c r="F36" s="57"/>
    </row>
    <row r="37" spans="1:6" s="41" customFormat="1" ht="12" customHeight="1">
      <c r="A37" s="96"/>
      <c r="B37" s="96" t="s">
        <v>103</v>
      </c>
      <c r="C37" s="97" t="s">
        <v>104</v>
      </c>
      <c r="D37" s="57"/>
      <c r="E37" s="95"/>
      <c r="F37" s="57"/>
    </row>
    <row r="38" spans="1:6" s="41" customFormat="1" ht="12" customHeight="1">
      <c r="A38" s="96"/>
      <c r="B38" s="96" t="s">
        <v>105</v>
      </c>
      <c r="C38" s="99" t="s">
        <v>106</v>
      </c>
      <c r="D38" s="57"/>
      <c r="E38" s="95"/>
      <c r="F38" s="57"/>
    </row>
    <row r="39" spans="1:6" s="41" customFormat="1" ht="12" customHeight="1">
      <c r="A39" s="96"/>
      <c r="B39" s="96" t="s">
        <v>107</v>
      </c>
      <c r="C39" s="57" t="s">
        <v>108</v>
      </c>
      <c r="D39" s="57"/>
      <c r="E39" s="95"/>
      <c r="F39" s="57"/>
    </row>
    <row r="40" spans="1:6" s="41" customFormat="1" ht="12" customHeight="1">
      <c r="A40" s="96"/>
      <c r="B40" s="96" t="s">
        <v>109</v>
      </c>
      <c r="C40" s="57" t="s">
        <v>110</v>
      </c>
      <c r="D40" s="57"/>
      <c r="E40" s="95"/>
      <c r="F40" s="57"/>
    </row>
    <row r="41" spans="1:6" s="41" customFormat="1" ht="12" customHeight="1">
      <c r="A41" s="96"/>
      <c r="B41" s="96" t="s">
        <v>111</v>
      </c>
      <c r="C41" s="57" t="s">
        <v>112</v>
      </c>
      <c r="D41" s="57"/>
      <c r="E41" s="95"/>
      <c r="F41" s="57"/>
    </row>
    <row r="42" spans="1:6" s="41" customFormat="1" ht="12" customHeight="1">
      <c r="A42" s="96"/>
      <c r="B42" s="96" t="s">
        <v>113</v>
      </c>
      <c r="C42" s="57" t="s">
        <v>114</v>
      </c>
      <c r="D42" s="57"/>
      <c r="E42" s="95"/>
      <c r="F42" s="57"/>
    </row>
    <row r="43" spans="1:6" s="41" customFormat="1" ht="12" customHeight="1">
      <c r="A43" s="96"/>
      <c r="B43" s="96" t="s">
        <v>115</v>
      </c>
      <c r="C43" s="97" t="s">
        <v>116</v>
      </c>
      <c r="D43" s="57">
        <v>14.3</v>
      </c>
      <c r="E43" s="95"/>
      <c r="F43" s="57">
        <v>14.3</v>
      </c>
    </row>
    <row r="44" spans="1:6" s="41" customFormat="1" ht="12" customHeight="1">
      <c r="A44" s="96"/>
      <c r="B44" s="96" t="s">
        <v>117</v>
      </c>
      <c r="C44" s="97" t="s">
        <v>118</v>
      </c>
      <c r="D44" s="57"/>
      <c r="E44" s="95"/>
      <c r="F44" s="57"/>
    </row>
    <row r="45" spans="1:6" s="41" customFormat="1" ht="12" customHeight="1">
      <c r="A45" s="96"/>
      <c r="B45" s="96" t="s">
        <v>119</v>
      </c>
      <c r="C45" s="97" t="s">
        <v>120</v>
      </c>
      <c r="D45" s="57"/>
      <c r="E45" s="95"/>
      <c r="F45" s="57"/>
    </row>
    <row r="46" spans="1:6" s="41" customFormat="1" ht="12" customHeight="1">
      <c r="A46" s="96"/>
      <c r="B46" s="96" t="s">
        <v>121</v>
      </c>
      <c r="C46" s="97" t="s">
        <v>122</v>
      </c>
      <c r="D46" s="57">
        <v>2.94</v>
      </c>
      <c r="E46" s="95"/>
      <c r="F46" s="57">
        <v>2.94</v>
      </c>
    </row>
    <row r="47" spans="1:6" s="41" customFormat="1" ht="12" customHeight="1">
      <c r="A47" s="96"/>
      <c r="B47" s="96" t="s">
        <v>123</v>
      </c>
      <c r="C47" s="97" t="s">
        <v>124</v>
      </c>
      <c r="D47" s="57"/>
      <c r="E47" s="95"/>
      <c r="F47" s="57"/>
    </row>
    <row r="48" spans="1:8" s="41" customFormat="1" ht="12" customHeight="1">
      <c r="A48" s="96"/>
      <c r="B48" s="96" t="s">
        <v>83</v>
      </c>
      <c r="C48" s="97" t="s">
        <v>125</v>
      </c>
      <c r="D48" s="53">
        <v>13.22</v>
      </c>
      <c r="E48" s="95"/>
      <c r="F48" s="53">
        <v>13.22</v>
      </c>
      <c r="G48" s="55"/>
      <c r="H48" s="55"/>
    </row>
    <row r="49" spans="1:7" s="41" customFormat="1" ht="12" customHeight="1">
      <c r="A49" s="96" t="s">
        <v>126</v>
      </c>
      <c r="B49" s="96"/>
      <c r="C49" s="97" t="s">
        <v>127</v>
      </c>
      <c r="D49" s="95">
        <f>SUM(D50:D60)</f>
        <v>53.07</v>
      </c>
      <c r="E49" s="95">
        <f>SUM(E50:E60)</f>
        <v>53.07</v>
      </c>
      <c r="F49" s="53"/>
      <c r="G49" s="55"/>
    </row>
    <row r="50" spans="1:7" s="41" customFormat="1" ht="12" customHeight="1">
      <c r="A50" s="96"/>
      <c r="B50" s="96" t="s">
        <v>38</v>
      </c>
      <c r="C50" s="97" t="s">
        <v>128</v>
      </c>
      <c r="D50" s="95">
        <v>29.7</v>
      </c>
      <c r="E50" s="95">
        <v>29.7</v>
      </c>
      <c r="F50" s="53"/>
      <c r="G50" s="55"/>
    </row>
    <row r="51" spans="1:6" s="41" customFormat="1" ht="12" customHeight="1">
      <c r="A51" s="96"/>
      <c r="B51" s="96" t="s">
        <v>35</v>
      </c>
      <c r="C51" s="97" t="s">
        <v>129</v>
      </c>
      <c r="D51" s="95">
        <v>20.99</v>
      </c>
      <c r="E51" s="95">
        <v>20.99</v>
      </c>
      <c r="F51" s="57"/>
    </row>
    <row r="52" spans="1:7" s="41" customFormat="1" ht="12" customHeight="1">
      <c r="A52" s="96"/>
      <c r="B52" s="96" t="s">
        <v>66</v>
      </c>
      <c r="C52" s="97" t="s">
        <v>130</v>
      </c>
      <c r="D52" s="95"/>
      <c r="E52" s="95"/>
      <c r="F52" s="53"/>
      <c r="G52" s="55"/>
    </row>
    <row r="53" spans="1:7" s="41" customFormat="1" ht="12" customHeight="1">
      <c r="A53" s="96"/>
      <c r="B53" s="96" t="s">
        <v>37</v>
      </c>
      <c r="C53" s="97" t="s">
        <v>131</v>
      </c>
      <c r="D53" s="95"/>
      <c r="E53" s="95"/>
      <c r="F53" s="53"/>
      <c r="G53" s="55"/>
    </row>
    <row r="54" spans="1:7" s="41" customFormat="1" ht="12" customHeight="1">
      <c r="A54" s="96"/>
      <c r="B54" s="96" t="s">
        <v>34</v>
      </c>
      <c r="C54" s="97" t="s">
        <v>132</v>
      </c>
      <c r="D54" s="95">
        <v>2.09</v>
      </c>
      <c r="E54" s="95">
        <v>2.09</v>
      </c>
      <c r="F54" s="53"/>
      <c r="G54" s="55"/>
    </row>
    <row r="55" spans="1:7" s="41" customFormat="1" ht="12" customHeight="1">
      <c r="A55" s="96"/>
      <c r="B55" s="96" t="s">
        <v>68</v>
      </c>
      <c r="C55" s="97" t="s">
        <v>133</v>
      </c>
      <c r="D55" s="95"/>
      <c r="E55" s="95"/>
      <c r="F55" s="53"/>
      <c r="G55" s="55"/>
    </row>
    <row r="56" spans="1:7" s="41" customFormat="1" ht="12" customHeight="1">
      <c r="A56" s="96"/>
      <c r="B56" s="96" t="s">
        <v>43</v>
      </c>
      <c r="C56" s="97" t="s">
        <v>134</v>
      </c>
      <c r="D56" s="95"/>
      <c r="E56" s="95"/>
      <c r="F56" s="53"/>
      <c r="G56" s="55"/>
    </row>
    <row r="57" spans="1:7" s="41" customFormat="1" ht="12" customHeight="1">
      <c r="A57" s="96"/>
      <c r="B57" s="96" t="s">
        <v>71</v>
      </c>
      <c r="C57" s="97" t="s">
        <v>135</v>
      </c>
      <c r="D57" s="95"/>
      <c r="E57" s="95"/>
      <c r="F57" s="53"/>
      <c r="G57" s="55"/>
    </row>
    <row r="58" spans="1:7" s="41" customFormat="1" ht="12" customHeight="1">
      <c r="A58" s="96"/>
      <c r="B58" s="96" t="s">
        <v>73</v>
      </c>
      <c r="C58" s="97" t="s">
        <v>136</v>
      </c>
      <c r="D58" s="95">
        <v>0.29</v>
      </c>
      <c r="E58" s="95">
        <v>0.29</v>
      </c>
      <c r="F58" s="53"/>
      <c r="G58" s="55"/>
    </row>
    <row r="59" spans="1:7" s="41" customFormat="1" ht="12" customHeight="1">
      <c r="A59" s="96"/>
      <c r="B59" s="96" t="s">
        <v>75</v>
      </c>
      <c r="C59" s="97" t="s">
        <v>137</v>
      </c>
      <c r="D59" s="97"/>
      <c r="E59" s="95"/>
      <c r="F59" s="53"/>
      <c r="G59" s="55"/>
    </row>
    <row r="60" spans="1:6" s="41" customFormat="1" ht="12" customHeight="1">
      <c r="A60" s="96"/>
      <c r="B60" s="96" t="s">
        <v>83</v>
      </c>
      <c r="C60" s="97" t="s">
        <v>138</v>
      </c>
      <c r="D60" s="97"/>
      <c r="E60" s="95"/>
      <c r="F60" s="53"/>
    </row>
    <row r="61" spans="1:9" ht="12" customHeight="1">
      <c r="A61" s="96" t="s">
        <v>139</v>
      </c>
      <c r="B61" s="96"/>
      <c r="C61" s="57" t="s">
        <v>140</v>
      </c>
      <c r="D61" s="57"/>
      <c r="E61" s="66">
        <v>0</v>
      </c>
      <c r="F61" s="77"/>
      <c r="I61" s="101"/>
    </row>
    <row r="62" spans="1:9" ht="12" customHeight="1">
      <c r="A62" s="96"/>
      <c r="B62" s="96" t="s">
        <v>38</v>
      </c>
      <c r="C62" s="100" t="s">
        <v>141</v>
      </c>
      <c r="D62" s="100"/>
      <c r="E62" s="66"/>
      <c r="F62" s="77"/>
      <c r="H62" s="101"/>
      <c r="I62" s="101"/>
    </row>
    <row r="63" spans="1:8" ht="12" customHeight="1">
      <c r="A63" s="96"/>
      <c r="B63" s="96" t="s">
        <v>35</v>
      </c>
      <c r="C63" s="100" t="s">
        <v>142</v>
      </c>
      <c r="D63" s="100"/>
      <c r="E63" s="66"/>
      <c r="F63" s="77"/>
      <c r="G63" s="101"/>
      <c r="H63" s="101"/>
    </row>
    <row r="64" spans="1:7" ht="12" customHeight="1">
      <c r="A64" s="96"/>
      <c r="B64" s="96" t="s">
        <v>66</v>
      </c>
      <c r="C64" s="100" t="s">
        <v>143</v>
      </c>
      <c r="D64" s="100"/>
      <c r="E64" s="66"/>
      <c r="F64" s="66"/>
      <c r="G64" s="101"/>
    </row>
    <row r="65" spans="1:6" ht="12" customHeight="1">
      <c r="A65" s="96"/>
      <c r="B65" s="96" t="s">
        <v>34</v>
      </c>
      <c r="C65" s="100" t="s">
        <v>144</v>
      </c>
      <c r="D65" s="100"/>
      <c r="E65" s="66"/>
      <c r="F65" s="66"/>
    </row>
    <row r="66" spans="1:6" ht="12" customHeight="1">
      <c r="A66" s="96"/>
      <c r="B66" s="96" t="s">
        <v>68</v>
      </c>
      <c r="C66" s="100" t="s">
        <v>145</v>
      </c>
      <c r="D66" s="100"/>
      <c r="E66" s="66"/>
      <c r="F66" s="66"/>
    </row>
    <row r="67" spans="1:6" ht="12" customHeight="1">
      <c r="A67" s="96"/>
      <c r="B67" s="96" t="s">
        <v>43</v>
      </c>
      <c r="C67" s="100" t="s">
        <v>146</v>
      </c>
      <c r="D67" s="100"/>
      <c r="E67" s="66"/>
      <c r="F67" s="66"/>
    </row>
    <row r="68" spans="1:6" ht="12" customHeight="1">
      <c r="A68" s="96"/>
      <c r="B68" s="96" t="s">
        <v>71</v>
      </c>
      <c r="C68" s="100" t="s">
        <v>147</v>
      </c>
      <c r="D68" s="100"/>
      <c r="E68" s="66"/>
      <c r="F68" s="66"/>
    </row>
    <row r="69" spans="1:6" ht="12" customHeight="1">
      <c r="A69" s="96"/>
      <c r="B69" s="96" t="s">
        <v>73</v>
      </c>
      <c r="C69" s="100" t="s">
        <v>148</v>
      </c>
      <c r="D69" s="100"/>
      <c r="E69" s="66"/>
      <c r="F69" s="66"/>
    </row>
    <row r="70" spans="1:6" ht="12" customHeight="1">
      <c r="A70" s="96"/>
      <c r="B70" s="96" t="s">
        <v>75</v>
      </c>
      <c r="C70" s="100" t="s">
        <v>149</v>
      </c>
      <c r="D70" s="100"/>
      <c r="E70" s="66"/>
      <c r="F70" s="66"/>
    </row>
    <row r="71" spans="1:6" ht="12" customHeight="1">
      <c r="A71" s="96"/>
      <c r="B71" s="96" t="s">
        <v>36</v>
      </c>
      <c r="C71" s="100" t="s">
        <v>150</v>
      </c>
      <c r="D71" s="100"/>
      <c r="E71" s="66"/>
      <c r="F71" s="66"/>
    </row>
    <row r="72" spans="1:6" ht="12" customHeight="1">
      <c r="A72" s="96"/>
      <c r="B72" s="96" t="s">
        <v>78</v>
      </c>
      <c r="C72" s="100" t="s">
        <v>151</v>
      </c>
      <c r="D72" s="100"/>
      <c r="E72" s="66"/>
      <c r="F72" s="66"/>
    </row>
    <row r="73" spans="1:6" ht="12" customHeight="1">
      <c r="A73" s="96"/>
      <c r="B73" s="96" t="s">
        <v>80</v>
      </c>
      <c r="C73" s="100" t="s">
        <v>152</v>
      </c>
      <c r="D73" s="100"/>
      <c r="E73" s="66"/>
      <c r="F73" s="66"/>
    </row>
    <row r="74" spans="1:6" ht="12" customHeight="1">
      <c r="A74" s="96"/>
      <c r="B74" s="96" t="s">
        <v>153</v>
      </c>
      <c r="C74" s="100" t="s">
        <v>154</v>
      </c>
      <c r="D74" s="100"/>
      <c r="E74" s="66"/>
      <c r="F74" s="66"/>
    </row>
    <row r="75" spans="1:6" ht="12" customHeight="1">
      <c r="A75" s="96"/>
      <c r="B75" s="96" t="s">
        <v>155</v>
      </c>
      <c r="C75" s="100" t="s">
        <v>156</v>
      </c>
      <c r="D75" s="100"/>
      <c r="E75" s="66"/>
      <c r="F75" s="66"/>
    </row>
    <row r="76" spans="1:6" ht="12" customHeight="1">
      <c r="A76" s="96"/>
      <c r="B76" s="96" t="s">
        <v>157</v>
      </c>
      <c r="C76" s="100" t="s">
        <v>158</v>
      </c>
      <c r="D76" s="100"/>
      <c r="E76" s="66"/>
      <c r="F76" s="66"/>
    </row>
    <row r="77" spans="1:6" ht="12" customHeight="1">
      <c r="A77" s="96"/>
      <c r="B77" s="96" t="s">
        <v>83</v>
      </c>
      <c r="C77" s="100" t="s">
        <v>159</v>
      </c>
      <c r="D77" s="100"/>
      <c r="E77" s="66"/>
      <c r="F77" s="66"/>
    </row>
    <row r="78" spans="1:6" ht="42" customHeight="1">
      <c r="A78" s="285"/>
      <c r="B78" s="285"/>
      <c r="C78" s="285"/>
      <c r="D78" s="285"/>
      <c r="E78" s="285"/>
      <c r="F78" s="285"/>
    </row>
  </sheetData>
  <sheetProtection/>
  <mergeCells count="6">
    <mergeCell ref="A78:F78"/>
    <mergeCell ref="C4:C5"/>
    <mergeCell ref="A1:F1"/>
    <mergeCell ref="A3:C3"/>
    <mergeCell ref="A4:B4"/>
    <mergeCell ref="D4:F4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6"/>
  <sheetViews>
    <sheetView showGridLines="0" showZeros="0" zoomScalePageLayoutView="0" workbookViewId="0" topLeftCell="A1">
      <selection activeCell="F10" sqref="F10"/>
    </sheetView>
  </sheetViews>
  <sheetFormatPr defaultColWidth="9.33203125" defaultRowHeight="12.75" customHeight="1"/>
  <cols>
    <col min="1" max="1" width="20" style="0" customWidth="1"/>
    <col min="2" max="4" width="6.83203125" style="0" customWidth="1"/>
    <col min="5" max="5" width="11.5" style="0" bestFit="1" customWidth="1"/>
    <col min="6" max="6" width="12" style="0" customWidth="1"/>
    <col min="7" max="9" width="13" style="0" customWidth="1"/>
    <col min="10" max="10" width="14" style="0" customWidth="1"/>
    <col min="11" max="13" width="13" style="0" customWidth="1"/>
  </cols>
  <sheetData>
    <row r="1" spans="1:13" s="88" customFormat="1" ht="27">
      <c r="A1" s="260" t="s">
        <v>247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s="41" customFormat="1" ht="17.25" customHeight="1">
      <c r="A2" s="89"/>
      <c r="B2" s="90"/>
      <c r="C2" s="90"/>
      <c r="D2" s="90"/>
      <c r="E2" s="90"/>
      <c r="F2" s="90"/>
      <c r="G2" s="90"/>
      <c r="H2" s="90"/>
      <c r="L2" s="89"/>
      <c r="M2" s="91" t="s">
        <v>160</v>
      </c>
    </row>
    <row r="3" spans="1:13" ht="18.75" customHeight="1">
      <c r="A3" s="287" t="s">
        <v>374</v>
      </c>
      <c r="B3" s="287"/>
      <c r="C3" s="287"/>
      <c r="D3" s="80"/>
      <c r="E3" s="80"/>
      <c r="F3" s="80"/>
      <c r="G3" s="80"/>
      <c r="H3" s="80"/>
      <c r="K3" s="41"/>
      <c r="L3" s="249" t="s">
        <v>5</v>
      </c>
      <c r="M3" s="249"/>
    </row>
    <row r="4" spans="1:13" s="17" customFormat="1" ht="27" customHeight="1">
      <c r="A4" s="262" t="s">
        <v>16</v>
      </c>
      <c r="B4" s="262" t="s">
        <v>28</v>
      </c>
      <c r="C4" s="262"/>
      <c r="D4" s="262"/>
      <c r="E4" s="274" t="s">
        <v>29</v>
      </c>
      <c r="F4" s="274" t="s">
        <v>49</v>
      </c>
      <c r="G4" s="274"/>
      <c r="H4" s="274"/>
      <c r="I4" s="274"/>
      <c r="J4" s="274"/>
      <c r="K4" s="274"/>
      <c r="L4" s="274"/>
      <c r="M4" s="274"/>
    </row>
    <row r="5" spans="1:13" s="17" customFormat="1" ht="37.5" customHeight="1">
      <c r="A5" s="262"/>
      <c r="B5" s="49" t="s">
        <v>30</v>
      </c>
      <c r="C5" s="49" t="s">
        <v>31</v>
      </c>
      <c r="D5" s="48" t="s">
        <v>32</v>
      </c>
      <c r="E5" s="274"/>
      <c r="F5" s="48" t="s">
        <v>19</v>
      </c>
      <c r="G5" s="28" t="s">
        <v>51</v>
      </c>
      <c r="H5" s="28" t="s">
        <v>52</v>
      </c>
      <c r="I5" s="28" t="s">
        <v>53</v>
      </c>
      <c r="J5" s="28" t="s">
        <v>54</v>
      </c>
      <c r="K5" s="28" t="s">
        <v>55</v>
      </c>
      <c r="L5" s="28" t="s">
        <v>56</v>
      </c>
      <c r="M5" s="28" t="s">
        <v>57</v>
      </c>
    </row>
    <row r="6" spans="1:13" s="17" customFormat="1" ht="54" customHeight="1">
      <c r="A6" s="81" t="s">
        <v>304</v>
      </c>
      <c r="B6" s="82"/>
      <c r="C6" s="82"/>
      <c r="D6" s="82"/>
      <c r="E6" s="83" t="s">
        <v>19</v>
      </c>
      <c r="F6" s="84">
        <f>SUM(G6:J6)</f>
        <v>6</v>
      </c>
      <c r="G6" s="84">
        <f>SUM(G7:G14)</f>
        <v>0</v>
      </c>
      <c r="H6" s="84">
        <f>SUM(H7:H14)</f>
        <v>6</v>
      </c>
      <c r="I6" s="84">
        <f>SUM(I7:I14)</f>
        <v>0</v>
      </c>
      <c r="J6" s="84">
        <f>SUM(J7:J14)</f>
        <v>0</v>
      </c>
      <c r="K6" s="86"/>
      <c r="L6" s="86"/>
      <c r="M6" s="87"/>
    </row>
    <row r="7" spans="2:13" ht="24" customHeight="1">
      <c r="B7" s="35" t="s">
        <v>332</v>
      </c>
      <c r="C7" s="35"/>
      <c r="D7" s="35"/>
      <c r="E7" s="62" t="s">
        <v>375</v>
      </c>
      <c r="F7" s="71"/>
      <c r="G7" s="71"/>
      <c r="H7" s="71"/>
      <c r="I7" s="71"/>
      <c r="J7" s="71"/>
      <c r="K7" s="57"/>
      <c r="L7" s="57"/>
      <c r="M7" s="57"/>
    </row>
    <row r="8" spans="1:13" ht="24" customHeight="1">
      <c r="A8" s="63"/>
      <c r="B8" s="35"/>
      <c r="C8" s="35" t="s">
        <v>307</v>
      </c>
      <c r="D8" s="35" t="s">
        <v>308</v>
      </c>
      <c r="E8" s="62" t="s">
        <v>378</v>
      </c>
      <c r="F8" s="71">
        <v>6</v>
      </c>
      <c r="G8" s="71"/>
      <c r="H8" s="71">
        <v>6</v>
      </c>
      <c r="I8" s="71"/>
      <c r="J8" s="71"/>
      <c r="K8" s="57"/>
      <c r="L8" s="57"/>
      <c r="M8" s="57"/>
    </row>
    <row r="9" spans="1:13" ht="24" customHeight="1">
      <c r="A9" s="63"/>
      <c r="B9" s="35"/>
      <c r="C9" s="35"/>
      <c r="D9" s="35"/>
      <c r="E9" s="62"/>
      <c r="F9" s="71"/>
      <c r="G9" s="71"/>
      <c r="H9" s="71"/>
      <c r="I9" s="71"/>
      <c r="J9" s="71"/>
      <c r="K9" s="57"/>
      <c r="L9" s="57"/>
      <c r="M9" s="57"/>
    </row>
    <row r="10" spans="1:13" ht="24" customHeight="1">
      <c r="A10" s="63"/>
      <c r="B10" s="35"/>
      <c r="C10" s="35"/>
      <c r="D10" s="35"/>
      <c r="E10" s="62"/>
      <c r="F10" s="71"/>
      <c r="G10" s="71"/>
      <c r="H10" s="71"/>
      <c r="I10" s="71"/>
      <c r="J10" s="71"/>
      <c r="K10" s="57"/>
      <c r="L10" s="57"/>
      <c r="M10" s="57"/>
    </row>
    <row r="11" spans="1:13" ht="24" customHeight="1">
      <c r="A11" s="63"/>
      <c r="B11" s="35"/>
      <c r="C11" s="35"/>
      <c r="D11" s="35"/>
      <c r="E11" s="62"/>
      <c r="F11" s="71"/>
      <c r="G11" s="71"/>
      <c r="H11" s="71"/>
      <c r="I11" s="71"/>
      <c r="J11" s="71"/>
      <c r="K11" s="57"/>
      <c r="L11" s="57"/>
      <c r="M11" s="57"/>
    </row>
    <row r="12" spans="1:13" ht="24" customHeight="1">
      <c r="A12" s="63"/>
      <c r="B12" s="35"/>
      <c r="C12" s="35"/>
      <c r="D12" s="35"/>
      <c r="E12" s="62"/>
      <c r="F12" s="71"/>
      <c r="G12" s="71"/>
      <c r="H12" s="71"/>
      <c r="I12" s="71"/>
      <c r="J12" s="71"/>
      <c r="K12" s="57"/>
      <c r="L12" s="57"/>
      <c r="M12" s="57"/>
    </row>
    <row r="13" spans="1:13" ht="24" customHeight="1">
      <c r="A13" s="63"/>
      <c r="B13" s="35"/>
      <c r="C13" s="35"/>
      <c r="D13" s="35"/>
      <c r="E13" s="62"/>
      <c r="F13" s="71"/>
      <c r="G13" s="71"/>
      <c r="H13" s="71"/>
      <c r="I13" s="71"/>
      <c r="J13" s="71"/>
      <c r="K13" s="57"/>
      <c r="L13" s="57"/>
      <c r="M13" s="57"/>
    </row>
    <row r="14" spans="1:13" ht="24" customHeight="1">
      <c r="A14" s="63"/>
      <c r="B14" s="35"/>
      <c r="C14" s="35"/>
      <c r="D14" s="35"/>
      <c r="E14" s="62"/>
      <c r="F14" s="71"/>
      <c r="G14" s="71"/>
      <c r="H14" s="71"/>
      <c r="I14" s="71"/>
      <c r="J14" s="71"/>
      <c r="K14" s="57"/>
      <c r="L14" s="57"/>
      <c r="M14" s="57"/>
    </row>
    <row r="15" spans="1:13" ht="12.7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41"/>
      <c r="L15" s="41"/>
      <c r="M15" s="41"/>
    </row>
    <row r="16" spans="1:13" ht="33" customHeight="1">
      <c r="A16" s="290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</row>
  </sheetData>
  <sheetProtection/>
  <mergeCells count="8">
    <mergeCell ref="A16:M16"/>
    <mergeCell ref="A4:A5"/>
    <mergeCell ref="E4:E5"/>
    <mergeCell ref="A1:M1"/>
    <mergeCell ref="A3:C3"/>
    <mergeCell ref="L3:M3"/>
    <mergeCell ref="B4:D4"/>
    <mergeCell ref="F4:M4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zoomScalePageLayoutView="0" workbookViewId="0" topLeftCell="A1">
      <selection activeCell="A17" sqref="A17:M17"/>
    </sheetView>
  </sheetViews>
  <sheetFormatPr defaultColWidth="9.33203125" defaultRowHeight="11.25"/>
  <cols>
    <col min="1" max="1" width="25.83203125" style="41" customWidth="1"/>
    <col min="2" max="4" width="7.16015625" style="41" customWidth="1"/>
    <col min="5" max="5" width="16" style="41" customWidth="1"/>
    <col min="6" max="10" width="14.33203125" style="41" customWidth="1"/>
    <col min="11" max="16384" width="9.33203125" style="41" customWidth="1"/>
  </cols>
  <sheetData>
    <row r="1" spans="1:13" ht="35.25" customHeight="1">
      <c r="A1" s="276" t="s">
        <v>248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2:13" ht="15.75" customHeight="1">
      <c r="L2" s="248" t="s">
        <v>161</v>
      </c>
      <c r="M2" s="248"/>
    </row>
    <row r="3" spans="1:13" ht="22.5" customHeight="1">
      <c r="A3" s="287" t="s">
        <v>374</v>
      </c>
      <c r="B3" s="287"/>
      <c r="C3" s="287"/>
      <c r="D3" s="80"/>
      <c r="E3" s="80"/>
      <c r="F3" s="80"/>
      <c r="G3" s="80"/>
      <c r="H3" s="80"/>
      <c r="L3" s="249" t="s">
        <v>5</v>
      </c>
      <c r="M3" s="249"/>
    </row>
    <row r="4" spans="1:13" s="40" customFormat="1" ht="24" customHeight="1">
      <c r="A4" s="262" t="s">
        <v>16</v>
      </c>
      <c r="B4" s="262" t="s">
        <v>28</v>
      </c>
      <c r="C4" s="262"/>
      <c r="D4" s="262"/>
      <c r="E4" s="274" t="s">
        <v>29</v>
      </c>
      <c r="F4" s="274" t="s">
        <v>49</v>
      </c>
      <c r="G4" s="274"/>
      <c r="H4" s="274"/>
      <c r="I4" s="274"/>
      <c r="J4" s="274"/>
      <c r="K4" s="274"/>
      <c r="L4" s="274"/>
      <c r="M4" s="274"/>
    </row>
    <row r="5" spans="1:13" s="40" customFormat="1" ht="40.5" customHeight="1">
      <c r="A5" s="262"/>
      <c r="B5" s="49" t="s">
        <v>30</v>
      </c>
      <c r="C5" s="49" t="s">
        <v>31</v>
      </c>
      <c r="D5" s="48" t="s">
        <v>32</v>
      </c>
      <c r="E5" s="274"/>
      <c r="F5" s="48" t="s">
        <v>19</v>
      </c>
      <c r="G5" s="28" t="s">
        <v>51</v>
      </c>
      <c r="H5" s="28" t="s">
        <v>52</v>
      </c>
      <c r="I5" s="28" t="s">
        <v>53</v>
      </c>
      <c r="J5" s="28" t="s">
        <v>54</v>
      </c>
      <c r="K5" s="28" t="s">
        <v>55</v>
      </c>
      <c r="L5" s="28" t="s">
        <v>56</v>
      </c>
      <c r="M5" s="28" t="s">
        <v>57</v>
      </c>
    </row>
    <row r="6" spans="1:13" s="40" customFormat="1" ht="23.25" customHeight="1">
      <c r="A6" s="193" t="s">
        <v>304</v>
      </c>
      <c r="B6" s="82"/>
      <c r="C6" s="82"/>
      <c r="D6" s="82"/>
      <c r="E6" s="83" t="s">
        <v>19</v>
      </c>
      <c r="F6" s="195">
        <f>G6+H6+I6</f>
        <v>500</v>
      </c>
      <c r="G6" s="195"/>
      <c r="H6" s="195">
        <v>330</v>
      </c>
      <c r="I6" s="195">
        <v>170</v>
      </c>
      <c r="J6" s="195">
        <f>SUM(J7:J15)</f>
        <v>0</v>
      </c>
      <c r="K6" s="196"/>
      <c r="L6" s="196"/>
      <c r="M6" s="87"/>
    </row>
    <row r="7" spans="1:13" s="40" customFormat="1" ht="23.25" customHeight="1">
      <c r="A7" s="193"/>
      <c r="B7" s="194" t="s">
        <v>215</v>
      </c>
      <c r="C7" s="194"/>
      <c r="D7" s="194"/>
      <c r="E7" s="62" t="s">
        <v>379</v>
      </c>
      <c r="F7" s="187">
        <f>G7+H7+I7</f>
        <v>500</v>
      </c>
      <c r="G7" s="187"/>
      <c r="H7" s="187">
        <v>330</v>
      </c>
      <c r="I7" s="187">
        <v>170</v>
      </c>
      <c r="J7" s="187"/>
      <c r="K7" s="197"/>
      <c r="L7" s="197"/>
      <c r="M7" s="57"/>
    </row>
    <row r="8" spans="1:13" s="40" customFormat="1" ht="44.25" customHeight="1">
      <c r="A8" s="63"/>
      <c r="B8" s="35" t="s">
        <v>241</v>
      </c>
      <c r="C8" s="35" t="s">
        <v>376</v>
      </c>
      <c r="D8" s="35"/>
      <c r="E8" s="62" t="s">
        <v>380</v>
      </c>
      <c r="F8" s="187">
        <f>G8+H8+I8</f>
        <v>500</v>
      </c>
      <c r="G8" s="187"/>
      <c r="H8" s="187">
        <v>330</v>
      </c>
      <c r="I8" s="187">
        <v>170</v>
      </c>
      <c r="J8" s="187"/>
      <c r="K8" s="197"/>
      <c r="L8" s="197"/>
      <c r="M8" s="57"/>
    </row>
    <row r="9" spans="1:13" s="40" customFormat="1" ht="40.5" customHeight="1">
      <c r="A9" s="63"/>
      <c r="B9" s="194" t="s">
        <v>215</v>
      </c>
      <c r="C9" s="35" t="s">
        <v>376</v>
      </c>
      <c r="D9" s="35" t="s">
        <v>377</v>
      </c>
      <c r="E9" s="62" t="s">
        <v>381</v>
      </c>
      <c r="F9" s="187">
        <f>G9+H9+I9</f>
        <v>500</v>
      </c>
      <c r="G9" s="187"/>
      <c r="H9" s="187">
        <v>330</v>
      </c>
      <c r="I9" s="187">
        <v>170</v>
      </c>
      <c r="J9" s="187"/>
      <c r="K9" s="197"/>
      <c r="L9" s="197"/>
      <c r="M9" s="57"/>
    </row>
    <row r="10" spans="1:13" s="40" customFormat="1" ht="23.25" customHeight="1">
      <c r="A10" s="63"/>
      <c r="B10" s="35"/>
      <c r="C10" s="35"/>
      <c r="D10" s="35"/>
      <c r="E10" s="62"/>
      <c r="F10" s="71"/>
      <c r="G10" s="71"/>
      <c r="H10" s="71"/>
      <c r="I10" s="71"/>
      <c r="J10" s="71"/>
      <c r="K10" s="57"/>
      <c r="L10" s="57"/>
      <c r="M10" s="57"/>
    </row>
    <row r="11" spans="1:13" s="40" customFormat="1" ht="23.25" customHeight="1">
      <c r="A11" s="63"/>
      <c r="B11" s="35"/>
      <c r="C11" s="35"/>
      <c r="D11" s="35"/>
      <c r="E11" s="62"/>
      <c r="F11" s="71"/>
      <c r="G11" s="71"/>
      <c r="H11" s="71"/>
      <c r="I11" s="71"/>
      <c r="J11" s="71"/>
      <c r="K11" s="57"/>
      <c r="L11" s="57"/>
      <c r="M11" s="57"/>
    </row>
    <row r="12" spans="1:13" s="40" customFormat="1" ht="23.25" customHeight="1">
      <c r="A12" s="63"/>
      <c r="B12" s="35"/>
      <c r="C12" s="35"/>
      <c r="D12" s="35"/>
      <c r="E12" s="62"/>
      <c r="F12" s="71"/>
      <c r="G12" s="71"/>
      <c r="H12" s="71"/>
      <c r="I12" s="71"/>
      <c r="J12" s="71"/>
      <c r="K12" s="57"/>
      <c r="L12" s="57"/>
      <c r="M12" s="57"/>
    </row>
    <row r="13" spans="1:13" s="40" customFormat="1" ht="23.25" customHeight="1">
      <c r="A13" s="63"/>
      <c r="B13" s="35"/>
      <c r="C13" s="35"/>
      <c r="D13" s="35"/>
      <c r="E13" s="62"/>
      <c r="F13" s="71"/>
      <c r="G13" s="71"/>
      <c r="H13" s="71"/>
      <c r="I13" s="71"/>
      <c r="J13" s="71"/>
      <c r="K13" s="57"/>
      <c r="L13" s="57"/>
      <c r="M13" s="57"/>
    </row>
    <row r="14" spans="1:13" ht="24.75" customHeight="1">
      <c r="A14" s="63"/>
      <c r="B14" s="35"/>
      <c r="C14" s="35"/>
      <c r="D14" s="35"/>
      <c r="E14" s="62"/>
      <c r="F14" s="71"/>
      <c r="G14" s="71"/>
      <c r="H14" s="71"/>
      <c r="I14" s="71"/>
      <c r="J14" s="71"/>
      <c r="K14" s="57"/>
      <c r="L14" s="57"/>
      <c r="M14" s="57"/>
    </row>
    <row r="15" spans="1:13" ht="22.5" customHeight="1">
      <c r="A15" s="76"/>
      <c r="B15" s="35"/>
      <c r="C15" s="35"/>
      <c r="D15" s="35"/>
      <c r="E15" s="62"/>
      <c r="F15" s="71"/>
      <c r="G15" s="71"/>
      <c r="H15" s="71"/>
      <c r="I15" s="71"/>
      <c r="J15" s="71"/>
      <c r="K15" s="57"/>
      <c r="L15" s="57"/>
      <c r="M15" s="57"/>
    </row>
    <row r="16" spans="1:10" ht="12">
      <c r="A16" s="166"/>
      <c r="B16" s="55"/>
      <c r="C16" s="55"/>
      <c r="D16" s="55"/>
      <c r="E16" s="55"/>
      <c r="F16" s="55"/>
      <c r="G16" s="55"/>
      <c r="H16" s="55"/>
      <c r="I16" s="55"/>
      <c r="J16" s="55"/>
    </row>
    <row r="17" spans="1:13" ht="14.25">
      <c r="A17" s="291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</row>
    <row r="18" ht="12">
      <c r="E18" s="55"/>
    </row>
    <row r="22" ht="12">
      <c r="G22" s="55"/>
    </row>
    <row r="23" ht="12">
      <c r="C23" s="55"/>
    </row>
  </sheetData>
  <sheetProtection/>
  <mergeCells count="9">
    <mergeCell ref="A17:M17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A7" sqref="A7"/>
    </sheetView>
  </sheetViews>
  <sheetFormatPr defaultColWidth="9.16015625" defaultRowHeight="11.25"/>
  <cols>
    <col min="1" max="1" width="34" style="41" customWidth="1"/>
    <col min="2" max="4" width="7.16015625" style="41" customWidth="1"/>
    <col min="5" max="5" width="17.83203125" style="41" customWidth="1"/>
    <col min="6" max="10" width="14.33203125" style="41" customWidth="1"/>
    <col min="11" max="16384" width="9.16015625" style="41" customWidth="1"/>
  </cols>
  <sheetData>
    <row r="1" spans="1:13" ht="35.25" customHeight="1">
      <c r="A1" s="276" t="s">
        <v>249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2:13" ht="15.75" customHeight="1">
      <c r="L2" s="248" t="s">
        <v>162</v>
      </c>
      <c r="M2" s="248"/>
    </row>
    <row r="3" spans="1:13" ht="22.5" customHeight="1">
      <c r="A3" s="287" t="s">
        <v>259</v>
      </c>
      <c r="B3" s="287"/>
      <c r="C3" s="287"/>
      <c r="D3" s="80"/>
      <c r="E3" s="80"/>
      <c r="F3" s="80"/>
      <c r="G3" s="80"/>
      <c r="H3" s="80"/>
      <c r="L3" s="249" t="s">
        <v>5</v>
      </c>
      <c r="M3" s="249"/>
    </row>
    <row r="4" spans="1:13" s="40" customFormat="1" ht="24" customHeight="1">
      <c r="A4" s="262" t="s">
        <v>16</v>
      </c>
      <c r="B4" s="262" t="s">
        <v>28</v>
      </c>
      <c r="C4" s="262"/>
      <c r="D4" s="262"/>
      <c r="E4" s="274" t="s">
        <v>29</v>
      </c>
      <c r="F4" s="274" t="s">
        <v>49</v>
      </c>
      <c r="G4" s="274"/>
      <c r="H4" s="274"/>
      <c r="I4" s="274"/>
      <c r="J4" s="274"/>
      <c r="K4" s="274"/>
      <c r="L4" s="274"/>
      <c r="M4" s="274"/>
    </row>
    <row r="5" spans="1:13" s="40" customFormat="1" ht="40.5" customHeight="1">
      <c r="A5" s="262"/>
      <c r="B5" s="49" t="s">
        <v>30</v>
      </c>
      <c r="C5" s="49" t="s">
        <v>31</v>
      </c>
      <c r="D5" s="48" t="s">
        <v>32</v>
      </c>
      <c r="E5" s="274"/>
      <c r="F5" s="48" t="s">
        <v>19</v>
      </c>
      <c r="G5" s="28" t="s">
        <v>51</v>
      </c>
      <c r="H5" s="28" t="s">
        <v>52</v>
      </c>
      <c r="I5" s="28" t="s">
        <v>53</v>
      </c>
      <c r="J5" s="28" t="s">
        <v>54</v>
      </c>
      <c r="K5" s="28" t="s">
        <v>55</v>
      </c>
      <c r="L5" s="28" t="s">
        <v>56</v>
      </c>
      <c r="M5" s="28" t="s">
        <v>57</v>
      </c>
    </row>
    <row r="6" spans="1:13" s="40" customFormat="1" ht="23.25" customHeight="1">
      <c r="A6" s="81"/>
      <c r="B6" s="82"/>
      <c r="C6" s="82"/>
      <c r="D6" s="82"/>
      <c r="E6" s="83" t="s">
        <v>19</v>
      </c>
      <c r="F6" s="84">
        <f>SUM(G6:J6)</f>
        <v>0</v>
      </c>
      <c r="G6" s="84">
        <f>SUM(G7:G14)</f>
        <v>0</v>
      </c>
      <c r="H6" s="84">
        <f>SUM(H7:H14)</f>
        <v>0</v>
      </c>
      <c r="I6" s="84">
        <f>SUM(I7:I14)</f>
        <v>0</v>
      </c>
      <c r="J6" s="84">
        <f>SUM(J7:J14)</f>
        <v>0</v>
      </c>
      <c r="K6" s="86"/>
      <c r="L6" s="86"/>
      <c r="M6" s="87"/>
    </row>
    <row r="7" spans="1:13" s="40" customFormat="1" ht="23.25" customHeight="1">
      <c r="A7" s="192" t="s">
        <v>382</v>
      </c>
      <c r="B7" s="35"/>
      <c r="C7" s="35"/>
      <c r="D7" s="35"/>
      <c r="E7" s="62"/>
      <c r="F7" s="71">
        <f aca="true" t="shared" si="0" ref="F7:F14">SUM(G7:J7)</f>
        <v>0</v>
      </c>
      <c r="G7" s="71"/>
      <c r="H7" s="71"/>
      <c r="I7" s="71"/>
      <c r="J7" s="71"/>
      <c r="K7" s="57"/>
      <c r="L7" s="57"/>
      <c r="M7" s="57"/>
    </row>
    <row r="8" spans="1:13" s="40" customFormat="1" ht="23.25" customHeight="1">
      <c r="A8" s="63"/>
      <c r="B8" s="35"/>
      <c r="C8" s="35"/>
      <c r="D8" s="35"/>
      <c r="E8" s="62"/>
      <c r="F8" s="71">
        <f t="shared" si="0"/>
        <v>0</v>
      </c>
      <c r="G8" s="71"/>
      <c r="H8" s="71"/>
      <c r="I8" s="71"/>
      <c r="J8" s="71"/>
      <c r="K8" s="57"/>
      <c r="L8" s="57"/>
      <c r="M8" s="57"/>
    </row>
    <row r="9" spans="1:13" s="40" customFormat="1" ht="23.25" customHeight="1">
      <c r="A9" s="63"/>
      <c r="B9" s="35"/>
      <c r="C9" s="35"/>
      <c r="D9" s="35"/>
      <c r="E9" s="62"/>
      <c r="F9" s="71">
        <f t="shared" si="0"/>
        <v>0</v>
      </c>
      <c r="G9" s="71"/>
      <c r="H9" s="71"/>
      <c r="I9" s="71"/>
      <c r="J9" s="71"/>
      <c r="K9" s="57"/>
      <c r="L9" s="57"/>
      <c r="M9" s="57"/>
    </row>
    <row r="10" spans="1:13" s="40" customFormat="1" ht="23.25" customHeight="1">
      <c r="A10" s="63"/>
      <c r="B10" s="35"/>
      <c r="C10" s="35"/>
      <c r="D10" s="35"/>
      <c r="E10" s="62"/>
      <c r="F10" s="71">
        <f t="shared" si="0"/>
        <v>0</v>
      </c>
      <c r="G10" s="71"/>
      <c r="H10" s="71"/>
      <c r="I10" s="71"/>
      <c r="J10" s="71"/>
      <c r="K10" s="57"/>
      <c r="L10" s="57"/>
      <c r="M10" s="57"/>
    </row>
    <row r="11" spans="1:13" s="40" customFormat="1" ht="23.25" customHeight="1">
      <c r="A11" s="63"/>
      <c r="B11" s="35"/>
      <c r="C11" s="35"/>
      <c r="D11" s="35"/>
      <c r="E11" s="62"/>
      <c r="F11" s="71">
        <f t="shared" si="0"/>
        <v>0</v>
      </c>
      <c r="G11" s="71"/>
      <c r="H11" s="71"/>
      <c r="I11" s="71"/>
      <c r="J11" s="71"/>
      <c r="K11" s="57"/>
      <c r="L11" s="57"/>
      <c r="M11" s="57"/>
    </row>
    <row r="12" spans="1:13" s="40" customFormat="1" ht="23.25" customHeight="1">
      <c r="A12" s="63"/>
      <c r="B12" s="35"/>
      <c r="C12" s="35"/>
      <c r="D12" s="35"/>
      <c r="E12" s="62"/>
      <c r="F12" s="71">
        <f t="shared" si="0"/>
        <v>0</v>
      </c>
      <c r="G12" s="71"/>
      <c r="H12" s="71"/>
      <c r="I12" s="71"/>
      <c r="J12" s="71"/>
      <c r="K12" s="57"/>
      <c r="L12" s="57"/>
      <c r="M12" s="57"/>
    </row>
    <row r="13" spans="1:13" s="40" customFormat="1" ht="23.25" customHeight="1">
      <c r="A13" s="63"/>
      <c r="B13" s="35"/>
      <c r="C13" s="35"/>
      <c r="D13" s="35"/>
      <c r="E13" s="62"/>
      <c r="F13" s="71">
        <f t="shared" si="0"/>
        <v>0</v>
      </c>
      <c r="G13" s="71"/>
      <c r="H13" s="71"/>
      <c r="I13" s="71"/>
      <c r="J13" s="71"/>
      <c r="K13" s="57"/>
      <c r="L13" s="57"/>
      <c r="M13" s="57"/>
    </row>
    <row r="14" spans="1:13" ht="24.75" customHeight="1">
      <c r="A14" s="63"/>
      <c r="B14" s="35"/>
      <c r="C14" s="35"/>
      <c r="D14" s="35"/>
      <c r="E14" s="62"/>
      <c r="F14" s="71">
        <f t="shared" si="0"/>
        <v>0</v>
      </c>
      <c r="G14" s="71"/>
      <c r="H14" s="71"/>
      <c r="I14" s="71"/>
      <c r="J14" s="71"/>
      <c r="K14" s="57"/>
      <c r="L14" s="57"/>
      <c r="M14" s="57"/>
    </row>
    <row r="15" spans="1:13" s="79" customFormat="1" ht="42.75" customHeight="1">
      <c r="A15" s="292"/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</row>
    <row r="16" spans="1:13" ht="14.25">
      <c r="A16" s="290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</row>
    <row r="17" ht="12">
      <c r="E17" s="55"/>
    </row>
    <row r="21" ht="12">
      <c r="G21" s="55"/>
    </row>
    <row r="22" ht="12">
      <c r="C22" s="55"/>
    </row>
  </sheetData>
  <sheetProtection/>
  <mergeCells count="10">
    <mergeCell ref="A1:M1"/>
    <mergeCell ref="L2:M2"/>
    <mergeCell ref="A3:C3"/>
    <mergeCell ref="L3:M3"/>
    <mergeCell ref="A15:M15"/>
    <mergeCell ref="A16:M16"/>
    <mergeCell ref="A4:A5"/>
    <mergeCell ref="E4:E5"/>
    <mergeCell ref="B4:D4"/>
    <mergeCell ref="F4:M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8"/>
  <sheetViews>
    <sheetView showGridLines="0" showZeros="0" zoomScalePageLayoutView="0" workbookViewId="0" topLeftCell="A2">
      <selection activeCell="F9" sqref="F9"/>
    </sheetView>
  </sheetViews>
  <sheetFormatPr defaultColWidth="9.16015625" defaultRowHeight="12.75" customHeight="1"/>
  <cols>
    <col min="1" max="1" width="21" style="0" customWidth="1"/>
    <col min="2" max="2" width="26" style="222" customWidth="1"/>
    <col min="3" max="3" width="54.83203125" style="222" customWidth="1"/>
    <col min="4" max="4" width="13.83203125" style="212" customWidth="1"/>
    <col min="5" max="5" width="8.66015625" style="0" customWidth="1"/>
    <col min="6" max="6" width="11.5" style="0" customWidth="1"/>
    <col min="7" max="7" width="10.5" style="0" customWidth="1"/>
    <col min="8" max="9" width="11.5" style="0" customWidth="1"/>
    <col min="10" max="10" width="10.66015625" style="0" customWidth="1"/>
    <col min="11" max="11" width="11.83203125" style="212" customWidth="1"/>
    <col min="12" max="12" width="12" style="0" customWidth="1"/>
    <col min="13" max="13" width="11" style="0" customWidth="1"/>
  </cols>
  <sheetData>
    <row r="1" spans="1:13" ht="36.75" customHeight="1">
      <c r="A1" s="260" t="s">
        <v>250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ht="18" customHeight="1">
      <c r="A2" s="41"/>
      <c r="D2" s="183"/>
      <c r="E2" s="41"/>
      <c r="F2" s="41"/>
      <c r="G2" s="41"/>
      <c r="H2" s="41"/>
      <c r="I2" s="41"/>
      <c r="M2" s="43" t="s">
        <v>163</v>
      </c>
    </row>
    <row r="3" spans="1:13" ht="21" customHeight="1">
      <c r="A3" s="224" t="s">
        <v>383</v>
      </c>
      <c r="D3" s="183"/>
      <c r="E3" s="41"/>
      <c r="F3" s="41"/>
      <c r="G3" s="41"/>
      <c r="H3" s="41"/>
      <c r="I3" s="41"/>
      <c r="K3" s="183"/>
      <c r="M3" s="78" t="s">
        <v>5</v>
      </c>
    </row>
    <row r="4" spans="1:13" s="17" customFormat="1" ht="29.25" customHeight="1">
      <c r="A4" s="243" t="s">
        <v>16</v>
      </c>
      <c r="B4" s="294" t="s">
        <v>164</v>
      </c>
      <c r="C4" s="294" t="s">
        <v>165</v>
      </c>
      <c r="D4" s="245" t="s">
        <v>42</v>
      </c>
      <c r="E4" s="245"/>
      <c r="F4" s="245"/>
      <c r="G4" s="245"/>
      <c r="H4" s="245"/>
      <c r="I4" s="245"/>
      <c r="J4" s="245"/>
      <c r="K4" s="245"/>
      <c r="L4" s="245"/>
      <c r="M4" s="245"/>
    </row>
    <row r="5" spans="1:13" s="17" customFormat="1" ht="32.25" customHeight="1">
      <c r="A5" s="254"/>
      <c r="B5" s="295"/>
      <c r="C5" s="295"/>
      <c r="D5" s="297" t="s">
        <v>19</v>
      </c>
      <c r="E5" s="245" t="s">
        <v>10</v>
      </c>
      <c r="F5" s="245"/>
      <c r="G5" s="245" t="s">
        <v>200</v>
      </c>
      <c r="H5" s="245" t="s">
        <v>202</v>
      </c>
      <c r="I5" s="245" t="s">
        <v>204</v>
      </c>
      <c r="J5" s="245" t="s">
        <v>47</v>
      </c>
      <c r="K5" s="245" t="s">
        <v>207</v>
      </c>
      <c r="L5" s="245"/>
      <c r="M5" s="245" t="s">
        <v>209</v>
      </c>
    </row>
    <row r="6" spans="1:13" s="17" customFormat="1" ht="51.75" customHeight="1">
      <c r="A6" s="244"/>
      <c r="B6" s="296"/>
      <c r="C6" s="296"/>
      <c r="D6" s="298"/>
      <c r="E6" s="64" t="s">
        <v>22</v>
      </c>
      <c r="F6" s="28" t="s">
        <v>23</v>
      </c>
      <c r="G6" s="245"/>
      <c r="H6" s="245"/>
      <c r="I6" s="245"/>
      <c r="J6" s="245"/>
      <c r="K6" s="213" t="s">
        <v>22</v>
      </c>
      <c r="L6" s="64" t="s">
        <v>211</v>
      </c>
      <c r="M6" s="245"/>
    </row>
    <row r="7" spans="1:13" ht="28.5" customHeight="1">
      <c r="A7" s="31" t="s">
        <v>19</v>
      </c>
      <c r="B7" s="228"/>
      <c r="C7" s="228" t="s">
        <v>166</v>
      </c>
      <c r="D7" s="209">
        <v>572</v>
      </c>
      <c r="E7" s="65">
        <v>72</v>
      </c>
      <c r="F7" s="65"/>
      <c r="G7" s="65"/>
      <c r="H7" s="65"/>
      <c r="I7" s="65"/>
      <c r="J7" s="65"/>
      <c r="K7" s="197">
        <v>500</v>
      </c>
      <c r="L7" s="66"/>
      <c r="M7" s="66"/>
    </row>
    <row r="8" spans="1:13" ht="108.75" customHeight="1">
      <c r="A8" s="193" t="s">
        <v>304</v>
      </c>
      <c r="B8" s="223" t="s">
        <v>384</v>
      </c>
      <c r="C8" s="226" t="s">
        <v>387</v>
      </c>
      <c r="D8" s="209">
        <v>72</v>
      </c>
      <c r="E8" s="65">
        <v>72</v>
      </c>
      <c r="F8" s="53"/>
      <c r="G8" s="53"/>
      <c r="H8" s="53"/>
      <c r="I8" s="53"/>
      <c r="J8" s="53"/>
      <c r="K8" s="197"/>
      <c r="L8" s="66"/>
      <c r="M8" s="66"/>
    </row>
    <row r="9" spans="1:13" ht="74.25" customHeight="1">
      <c r="A9" s="63"/>
      <c r="B9" s="223" t="s">
        <v>385</v>
      </c>
      <c r="C9" s="226" t="s">
        <v>388</v>
      </c>
      <c r="D9" s="209"/>
      <c r="E9" s="65"/>
      <c r="F9" s="53"/>
      <c r="G9" s="53"/>
      <c r="H9" s="53"/>
      <c r="I9" s="53"/>
      <c r="J9" s="53"/>
      <c r="K9" s="197">
        <v>170</v>
      </c>
      <c r="L9" s="66"/>
      <c r="M9" s="66"/>
    </row>
    <row r="10" spans="1:13" ht="73.5" customHeight="1">
      <c r="A10" s="63"/>
      <c r="B10" s="223" t="s">
        <v>386</v>
      </c>
      <c r="C10" s="226" t="s">
        <v>389</v>
      </c>
      <c r="D10" s="209"/>
      <c r="E10" s="65"/>
      <c r="F10" s="53"/>
      <c r="G10" s="53"/>
      <c r="H10" s="53"/>
      <c r="I10" s="53"/>
      <c r="J10" s="53"/>
      <c r="K10" s="197">
        <v>100</v>
      </c>
      <c r="L10" s="66"/>
      <c r="M10" s="66"/>
    </row>
    <row r="11" spans="1:13" ht="64.5" customHeight="1">
      <c r="A11" s="63"/>
      <c r="B11" s="223" t="s">
        <v>390</v>
      </c>
      <c r="C11" s="226" t="s">
        <v>398</v>
      </c>
      <c r="D11" s="197"/>
      <c r="E11" s="57"/>
      <c r="F11" s="53"/>
      <c r="G11" s="53"/>
      <c r="H11" s="53"/>
      <c r="I11" s="53"/>
      <c r="J11" s="53"/>
      <c r="K11" s="197">
        <v>60</v>
      </c>
      <c r="L11" s="66"/>
      <c r="M11" s="66"/>
    </row>
    <row r="12" spans="1:13" ht="64.5" customHeight="1">
      <c r="A12" s="63"/>
      <c r="B12" s="223" t="s">
        <v>391</v>
      </c>
      <c r="C12" s="226" t="s">
        <v>399</v>
      </c>
      <c r="D12" s="197"/>
      <c r="E12" s="57"/>
      <c r="F12" s="57"/>
      <c r="G12" s="57"/>
      <c r="H12" s="57"/>
      <c r="I12" s="57"/>
      <c r="J12" s="53"/>
      <c r="K12" s="197">
        <v>30</v>
      </c>
      <c r="L12" s="66"/>
      <c r="M12" s="66"/>
    </row>
    <row r="13" spans="1:13" ht="64.5" customHeight="1">
      <c r="A13" s="76"/>
      <c r="B13" s="223" t="s">
        <v>392</v>
      </c>
      <c r="C13" s="226" t="s">
        <v>405</v>
      </c>
      <c r="D13" s="210"/>
      <c r="E13" s="66"/>
      <c r="F13" s="66"/>
      <c r="G13" s="66"/>
      <c r="H13" s="66"/>
      <c r="I13" s="66"/>
      <c r="J13" s="77"/>
      <c r="K13" s="210">
        <v>50</v>
      </c>
      <c r="L13" s="66"/>
      <c r="M13" s="66"/>
    </row>
    <row r="14" spans="1:13" ht="64.5" customHeight="1">
      <c r="A14" s="76"/>
      <c r="B14" s="223" t="s">
        <v>393</v>
      </c>
      <c r="C14" s="226" t="s">
        <v>400</v>
      </c>
      <c r="D14" s="210"/>
      <c r="E14" s="66"/>
      <c r="F14" s="66"/>
      <c r="G14" s="66"/>
      <c r="H14" s="66"/>
      <c r="I14" s="66"/>
      <c r="J14" s="77"/>
      <c r="K14" s="210">
        <v>10</v>
      </c>
      <c r="L14" s="66"/>
      <c r="M14" s="66"/>
    </row>
    <row r="15" spans="1:13" ht="64.5" customHeight="1">
      <c r="A15" s="76"/>
      <c r="B15" s="223" t="s">
        <v>394</v>
      </c>
      <c r="C15" s="226" t="s">
        <v>401</v>
      </c>
      <c r="D15" s="210"/>
      <c r="E15" s="66"/>
      <c r="F15" s="66"/>
      <c r="G15" s="66"/>
      <c r="H15" s="66"/>
      <c r="I15" s="66"/>
      <c r="J15" s="77"/>
      <c r="K15" s="210">
        <v>40</v>
      </c>
      <c r="L15" s="66"/>
      <c r="M15" s="66"/>
    </row>
    <row r="16" spans="1:17" ht="64.5" customHeight="1">
      <c r="A16" s="53"/>
      <c r="B16" s="223" t="s">
        <v>395</v>
      </c>
      <c r="C16" s="226" t="s">
        <v>402</v>
      </c>
      <c r="D16" s="225"/>
      <c r="E16" s="53"/>
      <c r="F16" s="53"/>
      <c r="G16" s="53"/>
      <c r="H16" s="53"/>
      <c r="I16" s="53"/>
      <c r="J16" s="53"/>
      <c r="K16" s="225">
        <v>20</v>
      </c>
      <c r="L16" s="53"/>
      <c r="M16" s="53"/>
      <c r="N16" s="55"/>
      <c r="O16" s="55"/>
      <c r="P16" s="55"/>
      <c r="Q16" s="41"/>
    </row>
    <row r="17" spans="1:13" ht="64.5" customHeight="1">
      <c r="A17" s="66"/>
      <c r="B17" s="223" t="s">
        <v>396</v>
      </c>
      <c r="C17" s="226" t="s">
        <v>403</v>
      </c>
      <c r="D17" s="210"/>
      <c r="E17" s="66"/>
      <c r="F17" s="66"/>
      <c r="G17" s="66"/>
      <c r="H17" s="66"/>
      <c r="I17" s="66"/>
      <c r="J17" s="66"/>
      <c r="K17" s="210">
        <v>10</v>
      </c>
      <c r="L17" s="66"/>
      <c r="M17" s="66"/>
    </row>
    <row r="18" spans="1:13" ht="64.5" customHeight="1">
      <c r="A18" s="66"/>
      <c r="B18" s="223" t="s">
        <v>397</v>
      </c>
      <c r="C18" s="226" t="s">
        <v>404</v>
      </c>
      <c r="D18" s="210"/>
      <c r="E18" s="66"/>
      <c r="F18" s="66"/>
      <c r="G18" s="66"/>
      <c r="H18" s="66"/>
      <c r="I18" s="66"/>
      <c r="J18" s="66"/>
      <c r="K18" s="210">
        <v>10</v>
      </c>
      <c r="L18" s="66"/>
      <c r="M18" s="66"/>
    </row>
  </sheetData>
  <sheetProtection/>
  <mergeCells count="13">
    <mergeCell ref="A1:M1"/>
    <mergeCell ref="D4:M4"/>
    <mergeCell ref="E5:F5"/>
    <mergeCell ref="D5:D6"/>
    <mergeCell ref="G5:G6"/>
    <mergeCell ref="H5:H6"/>
    <mergeCell ref="A4:A6"/>
    <mergeCell ref="B4:B6"/>
    <mergeCell ref="C4:C6"/>
    <mergeCell ref="M5:M6"/>
    <mergeCell ref="I5:I6"/>
    <mergeCell ref="J5:J6"/>
    <mergeCell ref="K5:L5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zoomScalePageLayoutView="0" workbookViewId="0" topLeftCell="A1">
      <selection activeCell="C14" sqref="C14"/>
    </sheetView>
  </sheetViews>
  <sheetFormatPr defaultColWidth="9.16015625" defaultRowHeight="12.75" customHeight="1"/>
  <cols>
    <col min="1" max="1" width="18.33203125" style="0" customWidth="1"/>
    <col min="2" max="2" width="10.16015625" style="0" customWidth="1"/>
    <col min="3" max="3" width="11.66015625" style="0" customWidth="1"/>
    <col min="4" max="5" width="10.16015625" style="0" customWidth="1"/>
    <col min="6" max="6" width="13.5" style="212" customWidth="1"/>
    <col min="7" max="7" width="9.5" style="0" customWidth="1"/>
    <col min="8" max="8" width="13.5" style="0" customWidth="1"/>
    <col min="9" max="9" width="11.66015625" style="0" customWidth="1"/>
    <col min="10" max="10" width="12.33203125" style="0" customWidth="1"/>
    <col min="11" max="11" width="10.66015625" style="0" customWidth="1"/>
    <col min="12" max="12" width="10" style="0" customWidth="1"/>
    <col min="13" max="13" width="9.16015625" style="215" customWidth="1"/>
    <col min="14" max="14" width="10.16015625" style="0" customWidth="1"/>
    <col min="15" max="15" width="10.5" style="0" customWidth="1"/>
  </cols>
  <sheetData>
    <row r="1" spans="1:15" ht="22.5">
      <c r="A1" s="286" t="s">
        <v>251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</row>
    <row r="2" spans="1:15" ht="22.5" customHeight="1">
      <c r="A2" s="59"/>
      <c r="B2" s="59"/>
      <c r="C2" s="59"/>
      <c r="D2" s="59"/>
      <c r="E2" s="59"/>
      <c r="F2" s="214"/>
      <c r="G2" s="59"/>
      <c r="H2" s="59"/>
      <c r="I2" s="59"/>
      <c r="J2" s="59"/>
      <c r="K2" s="59"/>
      <c r="O2" s="67" t="s">
        <v>167</v>
      </c>
    </row>
    <row r="3" spans="1:15" ht="20.25" customHeight="1">
      <c r="A3" s="25" t="s">
        <v>301</v>
      </c>
      <c r="O3" s="68" t="s">
        <v>5</v>
      </c>
    </row>
    <row r="4" spans="1:15" s="17" customFormat="1" ht="30.75" customHeight="1">
      <c r="A4" s="300" t="s">
        <v>16</v>
      </c>
      <c r="B4" s="300" t="s">
        <v>168</v>
      </c>
      <c r="C4" s="300" t="s">
        <v>169</v>
      </c>
      <c r="D4" s="300" t="s">
        <v>170</v>
      </c>
      <c r="E4" s="300" t="s">
        <v>171</v>
      </c>
      <c r="F4" s="299" t="s">
        <v>42</v>
      </c>
      <c r="G4" s="299"/>
      <c r="H4" s="299"/>
      <c r="I4" s="299"/>
      <c r="J4" s="299"/>
      <c r="K4" s="299"/>
      <c r="L4" s="299"/>
      <c r="M4" s="299"/>
      <c r="N4" s="299"/>
      <c r="O4" s="299"/>
    </row>
    <row r="5" spans="1:15" s="17" customFormat="1" ht="34.5" customHeight="1">
      <c r="A5" s="301"/>
      <c r="B5" s="301"/>
      <c r="C5" s="301"/>
      <c r="D5" s="301"/>
      <c r="E5" s="301"/>
      <c r="F5" s="303" t="s">
        <v>19</v>
      </c>
      <c r="G5" s="245" t="s">
        <v>10</v>
      </c>
      <c r="H5" s="245"/>
      <c r="I5" s="245" t="s">
        <v>200</v>
      </c>
      <c r="J5" s="245" t="s">
        <v>202</v>
      </c>
      <c r="K5" s="245" t="s">
        <v>204</v>
      </c>
      <c r="L5" s="245" t="s">
        <v>47</v>
      </c>
      <c r="M5" s="245" t="s">
        <v>207</v>
      </c>
      <c r="N5" s="245"/>
      <c r="O5" s="245" t="s">
        <v>209</v>
      </c>
    </row>
    <row r="6" spans="1:15" s="17" customFormat="1" ht="48" customHeight="1">
      <c r="A6" s="302"/>
      <c r="B6" s="302"/>
      <c r="C6" s="302"/>
      <c r="D6" s="302"/>
      <c r="E6" s="302">
        <f>SUM(E7:E23)</f>
        <v>0</v>
      </c>
      <c r="F6" s="304"/>
      <c r="G6" s="64" t="s">
        <v>22</v>
      </c>
      <c r="H6" s="28" t="s">
        <v>23</v>
      </c>
      <c r="I6" s="245"/>
      <c r="J6" s="245"/>
      <c r="K6" s="245"/>
      <c r="L6" s="245"/>
      <c r="M6" s="216" t="s">
        <v>22</v>
      </c>
      <c r="N6" s="64" t="s">
        <v>211</v>
      </c>
      <c r="O6" s="245"/>
    </row>
    <row r="7" spans="1:15" s="17" customFormat="1" ht="33" customHeight="1">
      <c r="A7" s="60" t="s">
        <v>19</v>
      </c>
      <c r="B7" s="36"/>
      <c r="C7" s="69"/>
      <c r="D7" s="69" t="s">
        <v>166</v>
      </c>
      <c r="E7" s="70">
        <f>SUM(E8:E25)</f>
        <v>0</v>
      </c>
      <c r="F7" s="187"/>
      <c r="G7" s="65"/>
      <c r="H7" s="72"/>
      <c r="I7" s="72"/>
      <c r="J7" s="72"/>
      <c r="K7" s="72"/>
      <c r="L7" s="72"/>
      <c r="M7" s="195"/>
      <c r="N7" s="73"/>
      <c r="O7" s="73"/>
    </row>
    <row r="8" spans="1:15" s="17" customFormat="1" ht="33" customHeight="1">
      <c r="A8" s="227" t="s">
        <v>406</v>
      </c>
      <c r="B8" s="199"/>
      <c r="C8" s="198"/>
      <c r="D8" s="69"/>
      <c r="E8" s="70"/>
      <c r="F8" s="187"/>
      <c r="G8" s="65"/>
      <c r="H8" s="72"/>
      <c r="I8" s="72"/>
      <c r="J8" s="72"/>
      <c r="K8" s="72"/>
      <c r="L8" s="72"/>
      <c r="M8" s="195"/>
      <c r="N8" s="73"/>
      <c r="O8" s="73"/>
    </row>
    <row r="9" spans="1:15" s="17" customFormat="1" ht="29.25" customHeight="1">
      <c r="A9" s="69"/>
      <c r="B9" s="199"/>
      <c r="C9" s="198"/>
      <c r="D9" s="69"/>
      <c r="E9" s="70"/>
      <c r="F9" s="187"/>
      <c r="G9" s="65"/>
      <c r="H9" s="72"/>
      <c r="I9" s="72"/>
      <c r="J9" s="72"/>
      <c r="K9" s="72"/>
      <c r="L9" s="72"/>
      <c r="M9" s="195"/>
      <c r="N9" s="73"/>
      <c r="O9" s="73"/>
    </row>
    <row r="10" spans="1:15" s="17" customFormat="1" ht="21.75" customHeight="1">
      <c r="A10" s="69"/>
      <c r="B10" s="199"/>
      <c r="C10" s="69"/>
      <c r="D10" s="69"/>
      <c r="E10" s="70"/>
      <c r="F10" s="187"/>
      <c r="G10" s="65"/>
      <c r="H10" s="72"/>
      <c r="I10" s="72"/>
      <c r="J10" s="72"/>
      <c r="K10" s="72"/>
      <c r="L10" s="72"/>
      <c r="M10" s="195"/>
      <c r="N10" s="73"/>
      <c r="O10" s="73"/>
    </row>
    <row r="11" spans="1:15" s="17" customFormat="1" ht="21.75" customHeight="1">
      <c r="A11" s="69"/>
      <c r="B11" s="36"/>
      <c r="C11" s="69"/>
      <c r="D11" s="69"/>
      <c r="E11" s="70"/>
      <c r="F11" s="187"/>
      <c r="G11" s="65"/>
      <c r="H11" s="72"/>
      <c r="I11" s="72"/>
      <c r="J11" s="72"/>
      <c r="K11" s="72"/>
      <c r="L11" s="72"/>
      <c r="M11" s="217"/>
      <c r="N11" s="73"/>
      <c r="O11" s="73"/>
    </row>
    <row r="12" spans="1:15" s="17" customFormat="1" ht="21.75" customHeight="1">
      <c r="A12" s="69"/>
      <c r="B12" s="36"/>
      <c r="C12" s="69"/>
      <c r="D12" s="69"/>
      <c r="E12" s="70"/>
      <c r="F12" s="187"/>
      <c r="G12" s="65"/>
      <c r="H12" s="72"/>
      <c r="I12" s="72"/>
      <c r="J12" s="72"/>
      <c r="K12" s="72"/>
      <c r="L12" s="72"/>
      <c r="M12" s="217"/>
      <c r="N12" s="73"/>
      <c r="O12" s="73"/>
    </row>
    <row r="13" spans="1:15" s="17" customFormat="1" ht="21.75" customHeight="1">
      <c r="A13" s="69"/>
      <c r="B13" s="36"/>
      <c r="C13" s="69"/>
      <c r="D13" s="69"/>
      <c r="E13" s="70"/>
      <c r="F13" s="187"/>
      <c r="G13" s="65"/>
      <c r="H13" s="72"/>
      <c r="I13" s="72"/>
      <c r="J13" s="72"/>
      <c r="K13" s="72"/>
      <c r="L13" s="72"/>
      <c r="M13" s="217"/>
      <c r="N13" s="73"/>
      <c r="O13" s="73"/>
    </row>
    <row r="14" spans="1:15" s="17" customFormat="1" ht="21.75" customHeight="1">
      <c r="A14" s="69"/>
      <c r="B14" s="36"/>
      <c r="C14" s="69"/>
      <c r="D14" s="69"/>
      <c r="E14" s="70"/>
      <c r="F14" s="187"/>
      <c r="G14" s="65"/>
      <c r="H14" s="72"/>
      <c r="I14" s="72"/>
      <c r="J14" s="72"/>
      <c r="K14" s="72"/>
      <c r="L14" s="72"/>
      <c r="M14" s="217"/>
      <c r="N14" s="73"/>
      <c r="O14" s="73"/>
    </row>
    <row r="15" spans="1:15" s="17" customFormat="1" ht="21.75" customHeight="1">
      <c r="A15" s="69"/>
      <c r="B15" s="36"/>
      <c r="C15" s="69"/>
      <c r="D15" s="69"/>
      <c r="E15" s="70"/>
      <c r="F15" s="187"/>
      <c r="G15" s="65"/>
      <c r="H15" s="72"/>
      <c r="I15" s="72"/>
      <c r="J15" s="72"/>
      <c r="K15" s="72"/>
      <c r="L15" s="72"/>
      <c r="M15" s="217"/>
      <c r="N15" s="73"/>
      <c r="O15" s="73"/>
    </row>
    <row r="16" spans="1:15" s="17" customFormat="1" ht="21.75" customHeight="1">
      <c r="A16" s="69"/>
      <c r="B16" s="36"/>
      <c r="C16" s="69"/>
      <c r="D16" s="69"/>
      <c r="E16" s="70"/>
      <c r="F16" s="187"/>
      <c r="G16" s="65"/>
      <c r="H16" s="72"/>
      <c r="I16" s="72"/>
      <c r="J16" s="72"/>
      <c r="K16" s="72"/>
      <c r="L16" s="72"/>
      <c r="M16" s="217"/>
      <c r="N16" s="73"/>
      <c r="O16" s="73"/>
    </row>
    <row r="17" spans="1:15" s="17" customFormat="1" ht="21.75" customHeight="1">
      <c r="A17" s="69"/>
      <c r="B17" s="36"/>
      <c r="C17" s="69"/>
      <c r="D17" s="69"/>
      <c r="E17" s="70"/>
      <c r="F17" s="187"/>
      <c r="G17" s="65"/>
      <c r="H17" s="72"/>
      <c r="I17" s="72"/>
      <c r="J17" s="72"/>
      <c r="K17" s="72"/>
      <c r="L17" s="72"/>
      <c r="M17" s="217"/>
      <c r="N17" s="73"/>
      <c r="O17" s="73"/>
    </row>
    <row r="18" spans="1:15" s="17" customFormat="1" ht="21.75" customHeight="1">
      <c r="A18" s="69"/>
      <c r="B18" s="36"/>
      <c r="C18" s="69"/>
      <c r="D18" s="69"/>
      <c r="E18" s="70"/>
      <c r="F18" s="187"/>
      <c r="G18" s="65"/>
      <c r="H18" s="72"/>
      <c r="I18" s="72"/>
      <c r="J18" s="72"/>
      <c r="K18" s="72"/>
      <c r="L18" s="72"/>
      <c r="M18" s="217"/>
      <c r="N18" s="73"/>
      <c r="O18" s="73"/>
    </row>
    <row r="19" spans="1:15" s="17" customFormat="1" ht="21.75" customHeight="1">
      <c r="A19" s="69"/>
      <c r="B19" s="36"/>
      <c r="C19" s="69"/>
      <c r="D19" s="69"/>
      <c r="E19" s="70"/>
      <c r="F19" s="187"/>
      <c r="G19" s="65"/>
      <c r="H19" s="72"/>
      <c r="I19" s="72"/>
      <c r="J19" s="72"/>
      <c r="K19" s="72"/>
      <c r="L19" s="72"/>
      <c r="M19" s="217"/>
      <c r="N19" s="73"/>
      <c r="O19" s="73"/>
    </row>
    <row r="20" spans="1:15" s="17" customFormat="1" ht="21.75" customHeight="1">
      <c r="A20" s="69"/>
      <c r="B20" s="36"/>
      <c r="C20" s="69"/>
      <c r="D20" s="69"/>
      <c r="E20" s="70"/>
      <c r="F20" s="187"/>
      <c r="G20" s="65"/>
      <c r="H20" s="72"/>
      <c r="I20" s="72"/>
      <c r="J20" s="72"/>
      <c r="K20" s="72"/>
      <c r="L20" s="72"/>
      <c r="M20" s="217"/>
      <c r="N20" s="73"/>
      <c r="O20" s="73"/>
    </row>
    <row r="21" spans="1:15" s="17" customFormat="1" ht="21.75" customHeight="1">
      <c r="A21" s="69"/>
      <c r="B21" s="36"/>
      <c r="C21" s="69"/>
      <c r="D21" s="69"/>
      <c r="E21" s="70"/>
      <c r="F21" s="187"/>
      <c r="G21" s="65"/>
      <c r="H21" s="72"/>
      <c r="I21" s="72"/>
      <c r="J21" s="72"/>
      <c r="K21" s="72"/>
      <c r="L21" s="72"/>
      <c r="M21" s="217"/>
      <c r="N21" s="73"/>
      <c r="O21" s="73"/>
    </row>
    <row r="22" spans="1:15" s="17" customFormat="1" ht="21.75" customHeight="1">
      <c r="A22" s="69"/>
      <c r="B22" s="36"/>
      <c r="C22" s="69"/>
      <c r="D22" s="69"/>
      <c r="E22" s="70"/>
      <c r="F22" s="187"/>
      <c r="G22" s="65"/>
      <c r="H22" s="72"/>
      <c r="I22" s="72"/>
      <c r="J22" s="72"/>
      <c r="K22" s="72"/>
      <c r="L22" s="72"/>
      <c r="M22" s="217"/>
      <c r="N22" s="73"/>
      <c r="O22" s="73"/>
    </row>
    <row r="23" spans="1:15" ht="21.75" customHeight="1">
      <c r="A23" s="63"/>
      <c r="B23" s="62"/>
      <c r="C23" s="63"/>
      <c r="D23" s="63" t="s">
        <v>166</v>
      </c>
      <c r="E23" s="70">
        <f>SUM(E25:E29)</f>
        <v>0</v>
      </c>
      <c r="F23" s="187"/>
      <c r="G23" s="65"/>
      <c r="H23" s="66"/>
      <c r="I23" s="66"/>
      <c r="J23" s="66"/>
      <c r="K23" s="66"/>
      <c r="L23" s="66"/>
      <c r="M23" s="218"/>
      <c r="N23" s="66"/>
      <c r="O23" s="66"/>
    </row>
    <row r="24" spans="1:14" ht="26.25" customHeight="1">
      <c r="A24" s="55"/>
      <c r="B24" s="55"/>
      <c r="C24" s="55"/>
      <c r="D24" s="55"/>
      <c r="E24" s="55"/>
      <c r="F24" s="211"/>
      <c r="G24" s="55"/>
      <c r="H24" s="55"/>
      <c r="I24" s="55"/>
      <c r="J24" s="55"/>
      <c r="K24" s="55"/>
      <c r="L24" s="41"/>
      <c r="M24" s="219"/>
      <c r="N24" s="41"/>
    </row>
    <row r="25" ht="30.75" customHeight="1"/>
  </sheetData>
  <sheetProtection/>
  <mergeCells count="15">
    <mergeCell ref="M5:N5"/>
    <mergeCell ref="C4:C6"/>
    <mergeCell ref="D4:D6"/>
    <mergeCell ref="E4:E6"/>
    <mergeCell ref="F5:F6"/>
    <mergeCell ref="A1:O1"/>
    <mergeCell ref="F4:O4"/>
    <mergeCell ref="G5:H5"/>
    <mergeCell ref="A4:A6"/>
    <mergeCell ref="B4:B6"/>
    <mergeCell ref="I5:I6"/>
    <mergeCell ref="J5:J6"/>
    <mergeCell ref="O5:O6"/>
    <mergeCell ref="K5:K6"/>
    <mergeCell ref="L5:L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zoomScalePageLayoutView="0" workbookViewId="0" topLeftCell="A1">
      <selection activeCell="A8" sqref="A8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286" t="s">
        <v>252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</row>
    <row r="2" spans="1:19" ht="18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S2" s="67" t="s">
        <v>172</v>
      </c>
    </row>
    <row r="3" spans="1:19" ht="22.5" customHeight="1">
      <c r="A3" s="25" t="s">
        <v>364</v>
      </c>
      <c r="S3" s="68" t="s">
        <v>5</v>
      </c>
    </row>
    <row r="4" spans="1:19" s="17" customFormat="1" ht="21.75" customHeight="1">
      <c r="A4" s="299" t="s">
        <v>16</v>
      </c>
      <c r="B4" s="305" t="s">
        <v>173</v>
      </c>
      <c r="C4" s="305" t="s">
        <v>174</v>
      </c>
      <c r="D4" s="310" t="s">
        <v>175</v>
      </c>
      <c r="E4" s="310"/>
      <c r="F4" s="310"/>
      <c r="G4" s="311" t="s">
        <v>176</v>
      </c>
      <c r="H4" s="305" t="s">
        <v>177</v>
      </c>
      <c r="I4" s="305" t="s">
        <v>178</v>
      </c>
      <c r="J4" s="299" t="s">
        <v>42</v>
      </c>
      <c r="K4" s="299"/>
      <c r="L4" s="299"/>
      <c r="M4" s="299"/>
      <c r="N4" s="299"/>
      <c r="O4" s="299"/>
      <c r="P4" s="299"/>
      <c r="Q4" s="299"/>
      <c r="R4" s="299"/>
      <c r="S4" s="299"/>
    </row>
    <row r="5" spans="1:19" s="17" customFormat="1" ht="42.75" customHeight="1">
      <c r="A5" s="299"/>
      <c r="B5" s="306"/>
      <c r="C5" s="306"/>
      <c r="D5" s="308" t="s">
        <v>30</v>
      </c>
      <c r="E5" s="308" t="s">
        <v>31</v>
      </c>
      <c r="F5" s="308" t="s">
        <v>32</v>
      </c>
      <c r="G5" s="312"/>
      <c r="H5" s="306"/>
      <c r="I5" s="306" t="s">
        <v>178</v>
      </c>
      <c r="J5" s="299" t="s">
        <v>19</v>
      </c>
      <c r="K5" s="245" t="s">
        <v>10</v>
      </c>
      <c r="L5" s="245"/>
      <c r="M5" s="245" t="s">
        <v>200</v>
      </c>
      <c r="N5" s="245" t="s">
        <v>202</v>
      </c>
      <c r="O5" s="245" t="s">
        <v>204</v>
      </c>
      <c r="P5" s="245" t="s">
        <v>47</v>
      </c>
      <c r="Q5" s="245" t="s">
        <v>207</v>
      </c>
      <c r="R5" s="245"/>
      <c r="S5" s="245" t="s">
        <v>209</v>
      </c>
    </row>
    <row r="6" spans="1:19" ht="49.5" customHeight="1">
      <c r="A6" s="299"/>
      <c r="B6" s="307"/>
      <c r="C6" s="307"/>
      <c r="D6" s="309"/>
      <c r="E6" s="309"/>
      <c r="F6" s="309"/>
      <c r="G6" s="313"/>
      <c r="H6" s="307"/>
      <c r="I6" s="307"/>
      <c r="J6" s="299"/>
      <c r="K6" s="64" t="s">
        <v>22</v>
      </c>
      <c r="L6" s="28" t="s">
        <v>23</v>
      </c>
      <c r="M6" s="245"/>
      <c r="N6" s="245"/>
      <c r="O6" s="245"/>
      <c r="P6" s="245"/>
      <c r="Q6" s="64" t="s">
        <v>22</v>
      </c>
      <c r="R6" s="64" t="s">
        <v>211</v>
      </c>
      <c r="S6" s="245"/>
    </row>
    <row r="7" spans="1:19" ht="51.75" customHeight="1">
      <c r="A7" s="61" t="s">
        <v>19</v>
      </c>
      <c r="B7" s="62"/>
      <c r="C7" s="63"/>
      <c r="D7" s="63"/>
      <c r="E7" s="63"/>
      <c r="F7" s="63"/>
      <c r="G7" s="63" t="s">
        <v>166</v>
      </c>
      <c r="H7" s="63"/>
      <c r="I7" s="63"/>
      <c r="J7" s="65">
        <f>SUM(K7:P7)</f>
        <v>0</v>
      </c>
      <c r="K7" s="65"/>
      <c r="L7" s="66"/>
      <c r="M7" s="66"/>
      <c r="N7" s="66"/>
      <c r="O7" s="66"/>
      <c r="P7" s="66"/>
      <c r="Q7" s="66"/>
      <c r="R7" s="66"/>
      <c r="S7" s="66"/>
    </row>
    <row r="8" spans="1:19" ht="51.75" customHeight="1">
      <c r="A8" s="229" t="s">
        <v>407</v>
      </c>
      <c r="B8" s="62"/>
      <c r="C8" s="63"/>
      <c r="D8" s="63"/>
      <c r="E8" s="63"/>
      <c r="F8" s="63"/>
      <c r="G8" s="63" t="s">
        <v>166</v>
      </c>
      <c r="H8" s="63"/>
      <c r="I8" s="63"/>
      <c r="J8" s="65">
        <f>SUM(K8:P8)</f>
        <v>0</v>
      </c>
      <c r="K8" s="65"/>
      <c r="L8" s="66"/>
      <c r="M8" s="66"/>
      <c r="N8" s="66"/>
      <c r="O8" s="66"/>
      <c r="P8" s="66"/>
      <c r="Q8" s="66"/>
      <c r="R8" s="66"/>
      <c r="S8" s="66"/>
    </row>
    <row r="9" spans="1:19" ht="51.75" customHeight="1">
      <c r="A9" s="63"/>
      <c r="B9" s="62"/>
      <c r="C9" s="63"/>
      <c r="D9" s="63"/>
      <c r="E9" s="63"/>
      <c r="F9" s="63"/>
      <c r="G9" s="63" t="s">
        <v>166</v>
      </c>
      <c r="H9" s="63"/>
      <c r="I9" s="63"/>
      <c r="J9" s="65">
        <f>SUM(K9:P9)</f>
        <v>0</v>
      </c>
      <c r="K9" s="65"/>
      <c r="L9" s="66"/>
      <c r="M9" s="66"/>
      <c r="N9" s="66"/>
      <c r="O9" s="66"/>
      <c r="P9" s="66"/>
      <c r="Q9" s="66"/>
      <c r="R9" s="66"/>
      <c r="S9" s="66"/>
    </row>
    <row r="10" spans="1:17" ht="31.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41"/>
      <c r="O10" s="41"/>
      <c r="P10" s="41"/>
      <c r="Q10" s="41"/>
    </row>
  </sheetData>
  <sheetProtection/>
  <mergeCells count="20">
    <mergeCell ref="A1:S1"/>
    <mergeCell ref="D4:F4"/>
    <mergeCell ref="J4:S4"/>
    <mergeCell ref="K5:L5"/>
    <mergeCell ref="A4:A6"/>
    <mergeCell ref="B4:B6"/>
    <mergeCell ref="C4:C6"/>
    <mergeCell ref="D5:D6"/>
    <mergeCell ref="F5:F6"/>
    <mergeCell ref="G4:G6"/>
    <mergeCell ref="H4:H6"/>
    <mergeCell ref="E5:E6"/>
    <mergeCell ref="I4:I6"/>
    <mergeCell ref="N5:N6"/>
    <mergeCell ref="S5:S6"/>
    <mergeCell ref="O5:O6"/>
    <mergeCell ref="P5:P6"/>
    <mergeCell ref="Q5:R5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zoomScalePageLayoutView="0" workbookViewId="0" topLeftCell="A1">
      <selection activeCell="B6" sqref="B6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42" t="s">
        <v>253</v>
      </c>
      <c r="B1" s="42"/>
      <c r="C1" s="42"/>
    </row>
    <row r="2" spans="1:3" ht="21" customHeight="1">
      <c r="A2" s="42"/>
      <c r="B2" s="42"/>
      <c r="C2" s="43" t="s">
        <v>179</v>
      </c>
    </row>
    <row r="3" spans="1:3" ht="24.75" customHeight="1">
      <c r="A3" s="25" t="s">
        <v>259</v>
      </c>
      <c r="B3" s="25"/>
      <c r="C3" s="44" t="s">
        <v>5</v>
      </c>
    </row>
    <row r="4" spans="1:16" s="40" customFormat="1" ht="21.75" customHeight="1">
      <c r="A4" s="263" t="s">
        <v>180</v>
      </c>
      <c r="B4" s="45" t="s">
        <v>181</v>
      </c>
      <c r="C4" s="46"/>
      <c r="F4" s="47"/>
      <c r="P4" s="47"/>
    </row>
    <row r="5" spans="1:16" s="40" customFormat="1" ht="43.5" customHeight="1">
      <c r="A5" s="263"/>
      <c r="B5" s="48" t="s">
        <v>255</v>
      </c>
      <c r="C5" s="49" t="s">
        <v>254</v>
      </c>
      <c r="E5" s="50">
        <v>3.6</v>
      </c>
      <c r="F5" s="51">
        <v>0</v>
      </c>
      <c r="G5" s="51">
        <v>0.6</v>
      </c>
      <c r="H5" s="50">
        <v>3</v>
      </c>
      <c r="I5" s="51">
        <v>0</v>
      </c>
      <c r="J5" s="50">
        <v>3</v>
      </c>
      <c r="K5" s="50">
        <v>9.4</v>
      </c>
      <c r="L5" s="51">
        <v>0</v>
      </c>
      <c r="M5" s="51">
        <v>0.7</v>
      </c>
      <c r="N5" s="50">
        <v>8.7</v>
      </c>
      <c r="O5" s="51">
        <v>0</v>
      </c>
      <c r="P5" s="50">
        <v>8.7</v>
      </c>
    </row>
    <row r="6" spans="1:16" s="40" customFormat="1" ht="34.5" customHeight="1">
      <c r="A6" s="52" t="s">
        <v>183</v>
      </c>
      <c r="B6" s="230" t="s">
        <v>408</v>
      </c>
      <c r="C6" s="53"/>
      <c r="E6" s="47"/>
      <c r="G6" s="47"/>
      <c r="I6" s="47"/>
      <c r="J6" s="47"/>
      <c r="K6" s="47"/>
      <c r="L6" s="47"/>
      <c r="M6" s="47"/>
      <c r="N6" s="47"/>
      <c r="O6" s="47"/>
      <c r="P6" s="47"/>
    </row>
    <row r="7" spans="1:16" s="41" customFormat="1" ht="34.5" customHeight="1">
      <c r="A7" s="54" t="s">
        <v>184</v>
      </c>
      <c r="B7" s="53"/>
      <c r="C7" s="53"/>
      <c r="D7" s="55"/>
      <c r="E7" s="55"/>
      <c r="F7" s="55"/>
      <c r="G7" s="55"/>
      <c r="H7" s="55"/>
      <c r="I7" s="55"/>
      <c r="J7" s="55"/>
      <c r="K7" s="55"/>
      <c r="L7" s="55"/>
      <c r="M7" s="55"/>
      <c r="O7" s="55"/>
      <c r="P7" s="55"/>
    </row>
    <row r="8" spans="1:16" s="41" customFormat="1" ht="34.5" customHeight="1">
      <c r="A8" s="56" t="s">
        <v>185</v>
      </c>
      <c r="B8" s="53"/>
      <c r="C8" s="53"/>
      <c r="D8" s="55"/>
      <c r="E8" s="55"/>
      <c r="G8" s="55"/>
      <c r="H8" s="55"/>
      <c r="I8" s="55"/>
      <c r="J8" s="55"/>
      <c r="K8" s="55"/>
      <c r="L8" s="55"/>
      <c r="M8" s="55"/>
      <c r="O8" s="55"/>
      <c r="P8" s="55"/>
    </row>
    <row r="9" spans="1:16" s="41" customFormat="1" ht="34.5" customHeight="1">
      <c r="A9" s="56" t="s">
        <v>186</v>
      </c>
      <c r="B9" s="53"/>
      <c r="C9" s="53"/>
      <c r="D9" s="55"/>
      <c r="E9" s="55"/>
      <c r="H9" s="55"/>
      <c r="I9" s="55"/>
      <c r="L9" s="55"/>
      <c r="N9" s="55"/>
      <c r="P9" s="55"/>
    </row>
    <row r="10" spans="1:9" s="41" customFormat="1" ht="34.5" customHeight="1">
      <c r="A10" s="56" t="s">
        <v>187</v>
      </c>
      <c r="B10" s="53"/>
      <c r="C10" s="53"/>
      <c r="D10" s="55"/>
      <c r="E10" s="55"/>
      <c r="F10" s="55"/>
      <c r="G10" s="55"/>
      <c r="H10" s="55"/>
      <c r="I10" s="55"/>
    </row>
    <row r="11" spans="1:8" s="41" customFormat="1" ht="34.5" customHeight="1">
      <c r="A11" s="56" t="s">
        <v>188</v>
      </c>
      <c r="B11" s="53"/>
      <c r="C11" s="53"/>
      <c r="D11" s="55"/>
      <c r="E11" s="55"/>
      <c r="F11" s="55"/>
      <c r="G11" s="55"/>
      <c r="H11" s="55"/>
    </row>
    <row r="12" spans="1:22" ht="12.75" customHeight="1">
      <c r="A12" s="55"/>
      <c r="B12" s="200" t="s">
        <v>216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41"/>
    </row>
    <row r="13" spans="1:3" ht="24" customHeight="1">
      <c r="A13" s="241"/>
      <c r="B13" s="241"/>
      <c r="C13" s="241"/>
    </row>
  </sheetData>
  <sheetProtection/>
  <mergeCells count="2">
    <mergeCell ref="A13:C13"/>
    <mergeCell ref="A4:A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14"/>
  <sheetViews>
    <sheetView showGridLines="0" showZeros="0" zoomScalePageLayoutView="0" workbookViewId="0" topLeftCell="A1">
      <selection activeCell="A7" sqref="A7"/>
    </sheetView>
  </sheetViews>
  <sheetFormatPr defaultColWidth="6.83203125" defaultRowHeight="19.5" customHeight="1"/>
  <cols>
    <col min="1" max="1" width="42.83203125" style="18" customWidth="1"/>
    <col min="2" max="4" width="7.16015625" style="19" customWidth="1"/>
    <col min="5" max="5" width="47" style="19" customWidth="1"/>
    <col min="6" max="6" width="39.5" style="19" customWidth="1"/>
    <col min="7" max="195" width="6.83203125" style="20" customWidth="1"/>
    <col min="196" max="196" width="6.83203125" style="0" customWidth="1"/>
  </cols>
  <sheetData>
    <row r="1" spans="1:6" s="14" customFormat="1" ht="36.75" customHeight="1">
      <c r="A1" s="21" t="s">
        <v>256</v>
      </c>
      <c r="B1" s="22"/>
      <c r="C1" s="22"/>
      <c r="D1" s="22"/>
      <c r="E1" s="22"/>
      <c r="F1" s="22"/>
    </row>
    <row r="2" spans="1:6" s="14" customFormat="1" ht="24" customHeight="1">
      <c r="A2" s="23"/>
      <c r="B2" s="23"/>
      <c r="C2" s="23"/>
      <c r="D2" s="23"/>
      <c r="E2" s="23"/>
      <c r="F2" s="24" t="s">
        <v>189</v>
      </c>
    </row>
    <row r="3" spans="1:6" s="14" customFormat="1" ht="15" customHeight="1">
      <c r="A3" s="287" t="s">
        <v>4</v>
      </c>
      <c r="B3" s="287"/>
      <c r="C3" s="287"/>
      <c r="D3" s="26"/>
      <c r="E3" s="26"/>
      <c r="F3" s="27" t="s">
        <v>5</v>
      </c>
    </row>
    <row r="4" spans="1:6" s="15" customFormat="1" ht="24" customHeight="1">
      <c r="A4" s="315" t="s">
        <v>16</v>
      </c>
      <c r="B4" s="245" t="s">
        <v>190</v>
      </c>
      <c r="C4" s="245"/>
      <c r="D4" s="245"/>
      <c r="E4" s="245" t="s">
        <v>29</v>
      </c>
      <c r="F4" s="316" t="s">
        <v>182</v>
      </c>
    </row>
    <row r="5" spans="1:6" s="15" customFormat="1" ht="24.75" customHeight="1">
      <c r="A5" s="315"/>
      <c r="B5" s="245"/>
      <c r="C5" s="245"/>
      <c r="D5" s="245"/>
      <c r="E5" s="245"/>
      <c r="F5" s="316"/>
    </row>
    <row r="6" spans="1:6" s="16" customFormat="1" ht="38.25" customHeight="1">
      <c r="A6" s="315"/>
      <c r="B6" s="29" t="s">
        <v>30</v>
      </c>
      <c r="C6" s="29" t="s">
        <v>31</v>
      </c>
      <c r="D6" s="29" t="s">
        <v>32</v>
      </c>
      <c r="E6" s="245"/>
      <c r="F6" s="316"/>
    </row>
    <row r="7" spans="1:195" s="17" customFormat="1" ht="35.25" customHeight="1">
      <c r="A7" s="229" t="s">
        <v>407</v>
      </c>
      <c r="B7" s="30"/>
      <c r="C7" s="30"/>
      <c r="D7" s="30"/>
      <c r="E7" s="31" t="s">
        <v>19</v>
      </c>
      <c r="F7" s="32">
        <f>SUM(F8:F11)</f>
        <v>0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</row>
    <row r="8" spans="1:6" ht="30" customHeight="1">
      <c r="A8" s="34"/>
      <c r="B8" s="35"/>
      <c r="C8" s="35"/>
      <c r="D8" s="35"/>
      <c r="E8" s="36"/>
      <c r="F8" s="37"/>
    </row>
    <row r="9" spans="1:6" ht="30" customHeight="1">
      <c r="A9" s="34"/>
      <c r="B9" s="35"/>
      <c r="C9" s="35"/>
      <c r="D9" s="35"/>
      <c r="E9" s="36"/>
      <c r="F9" s="37"/>
    </row>
    <row r="10" spans="1:6" ht="30" customHeight="1">
      <c r="A10" s="34"/>
      <c r="B10" s="35"/>
      <c r="C10" s="35"/>
      <c r="D10" s="35"/>
      <c r="E10" s="36"/>
      <c r="F10" s="37"/>
    </row>
    <row r="11" spans="1:6" ht="30" customHeight="1">
      <c r="A11" s="34"/>
      <c r="B11" s="35"/>
      <c r="C11" s="35"/>
      <c r="D11" s="35"/>
      <c r="E11" s="36"/>
      <c r="F11" s="37"/>
    </row>
    <row r="12" spans="1:6" ht="19.5" customHeight="1">
      <c r="A12" s="38"/>
      <c r="D12" s="39"/>
      <c r="E12" s="39"/>
      <c r="F12" s="39"/>
    </row>
    <row r="13" spans="1:6" ht="19.5" customHeight="1">
      <c r="A13" s="314"/>
      <c r="B13" s="314"/>
      <c r="C13" s="314"/>
      <c r="D13" s="314"/>
      <c r="E13" s="314"/>
      <c r="F13" s="314"/>
    </row>
    <row r="14" spans="1:6" ht="12">
      <c r="A14" s="314"/>
      <c r="B14" s="314"/>
      <c r="C14" s="314"/>
      <c r="D14" s="314"/>
      <c r="E14" s="314"/>
      <c r="F14" s="314"/>
    </row>
  </sheetData>
  <sheetProtection/>
  <mergeCells count="6">
    <mergeCell ref="A13:F14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" bottom="0.984251968503937" header="0" footer="0"/>
  <pageSetup fitToHeight="10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PageLayoutView="0" workbookViewId="0" topLeftCell="A1">
      <selection activeCell="L17" sqref="L17"/>
    </sheetView>
  </sheetViews>
  <sheetFormatPr defaultColWidth="9.33203125" defaultRowHeight="12.75" customHeight="1"/>
  <cols>
    <col min="1" max="1" width="14" style="1" customWidth="1"/>
    <col min="2" max="2" width="26.83203125" style="1" customWidth="1"/>
    <col min="3" max="3" width="14.33203125" style="1" customWidth="1"/>
    <col min="4" max="4" width="7.83203125" style="1" customWidth="1"/>
    <col min="5" max="5" width="8.66015625" style="1" customWidth="1"/>
    <col min="6" max="6" width="8.83203125" style="1" customWidth="1"/>
    <col min="7" max="7" width="9" style="1" customWidth="1"/>
    <col min="8" max="8" width="6.83203125" style="1" customWidth="1"/>
    <col min="9" max="9" width="6.5" style="1" customWidth="1"/>
    <col min="10" max="10" width="13.16015625" style="1" customWidth="1"/>
    <col min="11" max="11" width="9.66015625" style="1" customWidth="1"/>
    <col min="12" max="12" width="9" style="1" customWidth="1"/>
    <col min="13" max="13" width="11.33203125" style="1" customWidth="1"/>
    <col min="14" max="14" width="13.66015625" style="1" customWidth="1"/>
    <col min="15" max="15" width="10.5" style="1" customWidth="1"/>
    <col min="16" max="16" width="9.16015625" style="1" customWidth="1"/>
    <col min="17" max="17" width="9.66015625" style="1" customWidth="1"/>
    <col min="18" max="18" width="9.5" style="1" customWidth="1"/>
    <col min="19" max="19" width="9.33203125" style="1" customWidth="1"/>
    <col min="20" max="20" width="10.16015625" style="1" customWidth="1"/>
    <col min="21" max="22" width="9.16015625" style="1" customWidth="1"/>
    <col min="23" max="16384" width="9.33203125" style="1" customWidth="1"/>
  </cols>
  <sheetData>
    <row r="1" spans="1:22" ht="22.5">
      <c r="A1" s="2" t="s">
        <v>257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2" t="s">
        <v>191</v>
      </c>
      <c r="V2" s="2"/>
    </row>
    <row r="3" spans="1:22" ht="12.75" customHeight="1">
      <c r="A3" s="231" t="s">
        <v>383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3" t="s">
        <v>5</v>
      </c>
      <c r="V3" s="3"/>
    </row>
    <row r="4" spans="1:22" ht="12.75" customHeight="1">
      <c r="A4" s="320" t="s">
        <v>16</v>
      </c>
      <c r="B4" s="320" t="s">
        <v>164</v>
      </c>
      <c r="C4" s="323" t="s">
        <v>42</v>
      </c>
      <c r="D4" s="323"/>
      <c r="E4" s="323"/>
      <c r="F4" s="323"/>
      <c r="G4" s="323"/>
      <c r="H4" s="323"/>
      <c r="I4" s="323"/>
      <c r="J4" s="323"/>
      <c r="K4" s="323"/>
      <c r="L4" s="323"/>
      <c r="M4" s="311" t="s">
        <v>192</v>
      </c>
      <c r="N4" s="311" t="s">
        <v>193</v>
      </c>
      <c r="O4" s="317" t="s">
        <v>194</v>
      </c>
      <c r="P4" s="318"/>
      <c r="Q4" s="318"/>
      <c r="R4" s="319"/>
      <c r="S4" s="317" t="s">
        <v>195</v>
      </c>
      <c r="T4" s="318"/>
      <c r="U4" s="318"/>
      <c r="V4" s="319"/>
    </row>
    <row r="5" spans="1:22" ht="33" customHeight="1">
      <c r="A5" s="321"/>
      <c r="B5" s="321"/>
      <c r="C5" s="323" t="s">
        <v>19</v>
      </c>
      <c r="D5" s="245" t="s">
        <v>10</v>
      </c>
      <c r="E5" s="245"/>
      <c r="F5" s="245" t="s">
        <v>200</v>
      </c>
      <c r="G5" s="245" t="s">
        <v>202</v>
      </c>
      <c r="H5" s="245" t="s">
        <v>204</v>
      </c>
      <c r="I5" s="245" t="s">
        <v>47</v>
      </c>
      <c r="J5" s="245" t="s">
        <v>207</v>
      </c>
      <c r="K5" s="245"/>
      <c r="L5" s="245" t="s">
        <v>209</v>
      </c>
      <c r="M5" s="312"/>
      <c r="N5" s="312"/>
      <c r="O5" s="311" t="s">
        <v>196</v>
      </c>
      <c r="P5" s="311" t="s">
        <v>197</v>
      </c>
      <c r="Q5" s="311" t="s">
        <v>198</v>
      </c>
      <c r="R5" s="311" t="s">
        <v>199</v>
      </c>
      <c r="S5" s="311" t="s">
        <v>196</v>
      </c>
      <c r="T5" s="311" t="s">
        <v>197</v>
      </c>
      <c r="U5" s="311" t="s">
        <v>198</v>
      </c>
      <c r="V5" s="311" t="s">
        <v>199</v>
      </c>
    </row>
    <row r="6" spans="1:22" ht="63.75" customHeight="1">
      <c r="A6" s="322"/>
      <c r="B6" s="322"/>
      <c r="C6" s="323"/>
      <c r="D6" s="64" t="s">
        <v>22</v>
      </c>
      <c r="E6" s="28" t="s">
        <v>23</v>
      </c>
      <c r="F6" s="245"/>
      <c r="G6" s="245"/>
      <c r="H6" s="245"/>
      <c r="I6" s="245"/>
      <c r="J6" s="64" t="s">
        <v>22</v>
      </c>
      <c r="K6" s="64" t="s">
        <v>211</v>
      </c>
      <c r="L6" s="245"/>
      <c r="M6" s="313"/>
      <c r="N6" s="313"/>
      <c r="O6" s="313"/>
      <c r="P6" s="313"/>
      <c r="Q6" s="313"/>
      <c r="R6" s="313"/>
      <c r="S6" s="313"/>
      <c r="T6" s="313"/>
      <c r="U6" s="313"/>
      <c r="V6" s="313"/>
    </row>
    <row r="7" spans="1:22" s="201" customFormat="1" ht="117.75" customHeight="1">
      <c r="A7" s="3"/>
      <c r="B7" s="223"/>
      <c r="C7" s="203">
        <v>572</v>
      </c>
      <c r="D7" s="204">
        <v>72</v>
      </c>
      <c r="E7" s="205"/>
      <c r="F7" s="205"/>
      <c r="G7" s="205"/>
      <c r="H7" s="205"/>
      <c r="I7" s="205"/>
      <c r="J7" s="205">
        <v>500</v>
      </c>
      <c r="K7" s="205"/>
      <c r="L7" s="205"/>
      <c r="M7" s="205"/>
      <c r="N7" s="205"/>
      <c r="O7" s="206"/>
      <c r="P7" s="206"/>
      <c r="Q7" s="206"/>
      <c r="R7" s="206"/>
      <c r="S7" s="206"/>
      <c r="T7" s="206"/>
      <c r="U7" s="206"/>
      <c r="V7" s="206"/>
    </row>
    <row r="8" spans="1:22" s="201" customFormat="1" ht="31.5" customHeight="1">
      <c r="A8" s="202"/>
      <c r="B8" s="223" t="s">
        <v>384</v>
      </c>
      <c r="C8" s="203"/>
      <c r="D8" s="204">
        <v>72</v>
      </c>
      <c r="E8" s="205"/>
      <c r="F8" s="205"/>
      <c r="G8" s="205"/>
      <c r="H8" s="205"/>
      <c r="I8" s="205"/>
      <c r="J8" s="197"/>
      <c r="K8" s="205"/>
      <c r="L8" s="205"/>
      <c r="M8" s="205"/>
      <c r="N8" s="205"/>
      <c r="O8" s="206"/>
      <c r="P8" s="206"/>
      <c r="Q8" s="206"/>
      <c r="R8" s="206"/>
      <c r="S8" s="206"/>
      <c r="T8" s="206"/>
      <c r="U8" s="206"/>
      <c r="V8" s="206"/>
    </row>
    <row r="9" spans="1:22" ht="30" customHeight="1">
      <c r="A9" s="5"/>
      <c r="B9" s="223" t="s">
        <v>385</v>
      </c>
      <c r="C9" s="6"/>
      <c r="D9" s="7"/>
      <c r="E9" s="8"/>
      <c r="F9" s="8"/>
      <c r="G9" s="8"/>
      <c r="H9" s="8"/>
      <c r="I9" s="8"/>
      <c r="J9" s="197">
        <v>170</v>
      </c>
      <c r="K9" s="8"/>
      <c r="L9" s="8"/>
      <c r="M9" s="8"/>
      <c r="N9" s="8"/>
      <c r="O9" s="11"/>
      <c r="P9" s="11"/>
      <c r="Q9" s="11"/>
      <c r="R9" s="11"/>
      <c r="S9" s="11"/>
      <c r="T9" s="11"/>
      <c r="U9" s="11"/>
      <c r="V9" s="11"/>
    </row>
    <row r="10" spans="1:22" ht="30" customHeight="1">
      <c r="A10" s="5"/>
      <c r="B10" s="223" t="s">
        <v>386</v>
      </c>
      <c r="C10" s="6"/>
      <c r="D10" s="7"/>
      <c r="E10" s="8"/>
      <c r="F10" s="8"/>
      <c r="G10" s="8"/>
      <c r="H10" s="8"/>
      <c r="I10" s="8"/>
      <c r="J10" s="197">
        <v>100</v>
      </c>
      <c r="K10" s="8"/>
      <c r="L10" s="8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2" ht="30" customHeight="1">
      <c r="A11" s="5"/>
      <c r="B11" s="223" t="s">
        <v>390</v>
      </c>
      <c r="C11" s="6"/>
      <c r="D11" s="7"/>
      <c r="E11" s="8"/>
      <c r="F11" s="8"/>
      <c r="G11" s="8"/>
      <c r="H11" s="8"/>
      <c r="I11" s="8"/>
      <c r="J11" s="197">
        <v>60</v>
      </c>
      <c r="K11" s="8"/>
      <c r="L11" s="8"/>
      <c r="M11" s="8"/>
      <c r="N11" s="8"/>
      <c r="O11" s="11"/>
      <c r="P11" s="11"/>
      <c r="Q11" s="11"/>
      <c r="R11" s="11"/>
      <c r="S11" s="11"/>
      <c r="T11" s="11"/>
      <c r="U11" s="11"/>
      <c r="V11" s="11"/>
    </row>
    <row r="12" spans="1:22" ht="30" customHeight="1">
      <c r="A12" s="5"/>
      <c r="B12" s="223" t="s">
        <v>391</v>
      </c>
      <c r="C12" s="6"/>
      <c r="D12" s="7"/>
      <c r="E12" s="8"/>
      <c r="F12" s="8"/>
      <c r="G12" s="8"/>
      <c r="H12" s="8"/>
      <c r="I12" s="8"/>
      <c r="J12" s="197">
        <v>30</v>
      </c>
      <c r="K12" s="8"/>
      <c r="L12" s="8"/>
      <c r="M12" s="8"/>
      <c r="N12" s="8"/>
      <c r="O12" s="11"/>
      <c r="P12" s="11"/>
      <c r="Q12" s="11"/>
      <c r="R12" s="11"/>
      <c r="S12" s="11"/>
      <c r="T12" s="11"/>
      <c r="U12" s="11"/>
      <c r="V12" s="11"/>
    </row>
    <row r="13" spans="1:22" ht="30" customHeight="1">
      <c r="A13" s="5"/>
      <c r="B13" s="223" t="s">
        <v>392</v>
      </c>
      <c r="C13" s="6"/>
      <c r="D13" s="7"/>
      <c r="E13" s="8"/>
      <c r="F13" s="8"/>
      <c r="G13" s="8"/>
      <c r="H13" s="8"/>
      <c r="I13" s="8"/>
      <c r="J13" s="210">
        <v>50</v>
      </c>
      <c r="K13" s="8"/>
      <c r="L13" s="8"/>
      <c r="M13" s="8"/>
      <c r="N13" s="8"/>
      <c r="O13" s="11"/>
      <c r="P13" s="11"/>
      <c r="Q13" s="11"/>
      <c r="R13" s="11"/>
      <c r="S13" s="11"/>
      <c r="T13" s="11"/>
      <c r="U13" s="11"/>
      <c r="V13" s="11"/>
    </row>
    <row r="14" spans="1:22" ht="30" customHeight="1">
      <c r="A14" s="5"/>
      <c r="B14" s="223" t="s">
        <v>393</v>
      </c>
      <c r="C14" s="6"/>
      <c r="D14" s="7"/>
      <c r="E14" s="8"/>
      <c r="F14" s="8"/>
      <c r="G14" s="8"/>
      <c r="H14" s="8"/>
      <c r="I14" s="8"/>
      <c r="J14" s="210">
        <v>10</v>
      </c>
      <c r="K14" s="8"/>
      <c r="L14" s="8"/>
      <c r="M14" s="8"/>
      <c r="N14" s="8"/>
      <c r="O14" s="11"/>
      <c r="P14" s="11"/>
      <c r="Q14" s="11"/>
      <c r="R14" s="11"/>
      <c r="S14" s="11"/>
      <c r="T14" s="11"/>
      <c r="U14" s="11"/>
      <c r="V14" s="11"/>
    </row>
    <row r="15" spans="1:22" ht="30" customHeight="1">
      <c r="A15" s="5"/>
      <c r="B15" s="223" t="s">
        <v>394</v>
      </c>
      <c r="C15" s="6"/>
      <c r="D15" s="7"/>
      <c r="E15" s="8"/>
      <c r="F15" s="8"/>
      <c r="G15" s="8"/>
      <c r="H15" s="8"/>
      <c r="I15" s="8"/>
      <c r="J15" s="210">
        <v>40</v>
      </c>
      <c r="K15" s="8"/>
      <c r="L15" s="8"/>
      <c r="M15" s="8"/>
      <c r="N15" s="8"/>
      <c r="O15" s="11"/>
      <c r="P15" s="11"/>
      <c r="Q15" s="11"/>
      <c r="R15" s="11"/>
      <c r="S15" s="11"/>
      <c r="T15" s="11"/>
      <c r="U15" s="11"/>
      <c r="V15" s="11"/>
    </row>
    <row r="16" spans="1:22" ht="30" customHeight="1">
      <c r="A16" s="5"/>
      <c r="B16" s="223" t="s">
        <v>395</v>
      </c>
      <c r="C16" s="6"/>
      <c r="D16" s="7"/>
      <c r="E16" s="8"/>
      <c r="F16" s="8"/>
      <c r="G16" s="8"/>
      <c r="H16" s="8"/>
      <c r="I16" s="8"/>
      <c r="J16" s="225">
        <v>20</v>
      </c>
      <c r="K16" s="8"/>
      <c r="L16" s="8"/>
      <c r="M16" s="8"/>
      <c r="N16" s="8"/>
      <c r="O16" s="11"/>
      <c r="P16" s="11"/>
      <c r="Q16" s="11"/>
      <c r="R16" s="11"/>
      <c r="S16" s="11"/>
      <c r="T16" s="11"/>
      <c r="U16" s="11"/>
      <c r="V16" s="11"/>
    </row>
    <row r="17" spans="1:22" ht="30" customHeight="1">
      <c r="A17" s="5"/>
      <c r="B17" s="223" t="s">
        <v>396</v>
      </c>
      <c r="C17" s="6"/>
      <c r="D17" s="7"/>
      <c r="E17" s="8"/>
      <c r="F17" s="8"/>
      <c r="G17" s="8"/>
      <c r="H17" s="8"/>
      <c r="I17" s="8"/>
      <c r="J17" s="210">
        <v>10</v>
      </c>
      <c r="K17" s="8"/>
      <c r="L17" s="8"/>
      <c r="M17" s="8"/>
      <c r="N17" s="8"/>
      <c r="O17" s="11"/>
      <c r="P17" s="11"/>
      <c r="Q17" s="11"/>
      <c r="R17" s="11"/>
      <c r="S17" s="11"/>
      <c r="T17" s="11"/>
      <c r="U17" s="11"/>
      <c r="V17" s="11"/>
    </row>
    <row r="18" spans="1:22" ht="30" customHeight="1">
      <c r="A18" s="4"/>
      <c r="B18" s="223" t="s">
        <v>397</v>
      </c>
      <c r="C18" s="9"/>
      <c r="D18" s="8"/>
      <c r="E18" s="8"/>
      <c r="F18" s="8"/>
      <c r="G18" s="8"/>
      <c r="H18" s="8"/>
      <c r="I18" s="8"/>
      <c r="J18" s="210">
        <v>10</v>
      </c>
      <c r="K18" s="8"/>
      <c r="L18" s="8"/>
      <c r="M18" s="8"/>
      <c r="N18" s="8"/>
      <c r="O18" s="11"/>
      <c r="P18" s="11"/>
      <c r="Q18" s="11"/>
      <c r="R18" s="11"/>
      <c r="S18" s="11"/>
      <c r="T18" s="11"/>
      <c r="U18" s="11"/>
      <c r="V18" s="11"/>
    </row>
    <row r="19" spans="1:22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ht="12.75" customHeight="1">
      <c r="A20" s="10"/>
    </row>
  </sheetData>
  <sheetProtection/>
  <mergeCells count="23">
    <mergeCell ref="M4:M6"/>
    <mergeCell ref="U5:U6"/>
    <mergeCell ref="V5:V6"/>
    <mergeCell ref="T5:T6"/>
    <mergeCell ref="P5:P6"/>
    <mergeCell ref="R5:R6"/>
    <mergeCell ref="S5:S6"/>
    <mergeCell ref="J5:K5"/>
    <mergeCell ref="D5:E5"/>
    <mergeCell ref="L5:L6"/>
    <mergeCell ref="G5:G6"/>
    <mergeCell ref="H5:H6"/>
    <mergeCell ref="I5:I6"/>
    <mergeCell ref="N4:N6"/>
    <mergeCell ref="S4:V4"/>
    <mergeCell ref="Q5:Q6"/>
    <mergeCell ref="O4:R4"/>
    <mergeCell ref="O5:O6"/>
    <mergeCell ref="A4:A6"/>
    <mergeCell ref="B4:B6"/>
    <mergeCell ref="C5:C6"/>
    <mergeCell ref="F5:F6"/>
    <mergeCell ref="C4:L4"/>
  </mergeCells>
  <printOptions horizontalCentered="1" verticalCentered="1"/>
  <pageMargins left="0" right="0" top="0" bottom="0" header="0.51" footer="0.51"/>
  <pageSetup horizontalDpi="600" verticalDpi="600" orientation="landscape" paperSize="9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2019-04-24T01:54:08Z</cp:lastPrinted>
  <dcterms:created xsi:type="dcterms:W3CDTF">2017-01-26T02:06:17Z</dcterms:created>
  <dcterms:modified xsi:type="dcterms:W3CDTF">2019-03-05T02:45:51Z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