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05" windowHeight="11490" tabRatio="786" firstSheet="31" activeTab="32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9">'17一般公共预算“三公”经费'!$A$1:$C$11</definedName>
    <definedName name="_xlnm.Print_Area" localSheetId="24">'2部门收支总表（分单位）'!$A$1:$P$12</definedName>
    <definedName name="_xlnm.Print_Area" localSheetId="21">'公开表皮'!$A$1:$P$16</definedName>
    <definedName name="_xlnm.Print_Area" localSheetId="22">'目录'!$A$1:$A$20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'16购买服务表'!$1:$1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 refMode="R1C1"/>
</workbook>
</file>

<file path=xl/sharedStrings.xml><?xml version="1.0" encoding="utf-8"?>
<sst xmlns="http://schemas.openxmlformats.org/spreadsheetml/2006/main" count="625" uniqueCount="201">
  <si>
    <t>2020年部门预算和“三公”经费预算公开表</t>
  </si>
  <si>
    <t xml:space="preserve"> </t>
  </si>
  <si>
    <t>目        录</t>
  </si>
  <si>
    <t xml:space="preserve">                    一、2020年部门收支总体情况表 </t>
  </si>
  <si>
    <t xml:space="preserve">                    二、2020年部门收支总体情况（分单位） </t>
  </si>
  <si>
    <t xml:space="preserve">                    三、2020年部门收入总体情况表 </t>
  </si>
  <si>
    <t xml:space="preserve">                    四、2020年部门支出总体情况表</t>
  </si>
  <si>
    <t xml:space="preserve">                    五、2020年部门支出总体情况表（按功能科目） </t>
  </si>
  <si>
    <t xml:space="preserve">                    六、2020年部门财政拨款收支总体情况表 </t>
  </si>
  <si>
    <t xml:space="preserve">                    七、2020年部门财政拨款支出总体情况表（按功能科目） </t>
  </si>
  <si>
    <t xml:space="preserve">                    八、2020年部门一般公共预算支出情况表 </t>
  </si>
  <si>
    <t xml:space="preserve">                    九、2020年部门一般公共预算基本支出情况表</t>
  </si>
  <si>
    <t xml:space="preserve">                    十、2020年一般公共预算基本支出按经济分类情况表</t>
  </si>
  <si>
    <t xml:space="preserve">                    十一、2020年纳入预算管理的行政事业性收费预算支出情况表 </t>
  </si>
  <si>
    <t xml:space="preserve">                    十二、2020年部门（政府性基金收入）政府性基金预算支出情况表 </t>
  </si>
  <si>
    <t xml:space="preserve">                    十三、2020年部门（国有资本经营收入）国有资本经营预算支出情况表</t>
  </si>
  <si>
    <t xml:space="preserve">                    十四、2020年部门项目支出预算表</t>
  </si>
  <si>
    <t xml:space="preserve">                    十五、2020年部门政府采购支出预算表</t>
  </si>
  <si>
    <t xml:space="preserve">                    十六、2020年部门政府购买服务支出预算表</t>
  </si>
  <si>
    <t xml:space="preserve">                    十七、2020年部门一般公共预算“三公”经费支出情况表 </t>
  </si>
  <si>
    <t xml:space="preserve">                    十八、2020年部门一般公共预算机关运行经费明细表</t>
  </si>
  <si>
    <t xml:space="preserve">                    十九、2020年部门项目支出预算绩效目标情况表</t>
  </si>
  <si>
    <t>2020年部门收支总体情况表</t>
  </si>
  <si>
    <t>公开表1</t>
  </si>
  <si>
    <t>部门名称：抚顺市人工影响天气办公室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</si>
  <si>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</si>
  <si>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</si>
  <si>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</si>
  <si>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</si>
  <si>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</si>
  <si>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</si>
  <si>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社会保障和就业支出</t>
  </si>
  <si>
    <t>其中：上级提前告知转移支付资金</t>
  </si>
  <si>
    <t xml:space="preserve">  行政事业单位养老支出</t>
  </si>
  <si>
    <t>二、纳入预算管理的专项收入</t>
  </si>
  <si>
    <t xml:space="preserve">    机关事业单位基本养老保险缴费支出</t>
  </si>
  <si>
    <t>三、纳入预算管理的行政事业性收费收入</t>
  </si>
  <si>
    <t>卫生健康支出</t>
  </si>
  <si>
    <t>四、国有资源（资产）有偿使用收入</t>
  </si>
  <si>
    <t xml:space="preserve">  行政事业单位医疗</t>
  </si>
  <si>
    <t>五、政府住房基金收入</t>
  </si>
  <si>
    <t xml:space="preserve">    事业单位医疗</t>
  </si>
  <si>
    <t>六、纳入预算管理的政府性基金收入</t>
  </si>
  <si>
    <t>自然资源海洋气象等支出</t>
  </si>
  <si>
    <t xml:space="preserve">  气象事务</t>
  </si>
  <si>
    <t>七、纳入专户管理的行政事业性收费收入</t>
  </si>
  <si>
    <t xml:space="preserve">    气象事业机构</t>
  </si>
  <si>
    <t xml:space="preserve">    其他气象事务支出</t>
  </si>
  <si>
    <t>住房保障支出</t>
  </si>
  <si>
    <t xml:space="preserve">  住房改革支出</t>
  </si>
  <si>
    <t xml:space="preserve">    住房公积金</t>
  </si>
  <si>
    <t>收    入    合    计</t>
  </si>
  <si>
    <t>支  出   合    计</t>
  </si>
  <si>
    <t>2020年部门收支总体情况表（分单位）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</si>
  <si>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</si>
  <si>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</si>
  <si>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</si>
  <si>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</si>
  <si>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</si>
  <si>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</si>
  <si>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</si>
  <si>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小计</t>
  </si>
  <si>
    <t>工资福利支出</t>
  </si>
  <si>
    <t>商品和服务支出</t>
  </si>
  <si>
    <t>对个人和家庭的补助支出</t>
  </si>
  <si>
    <t>部门合计</t>
  </si>
  <si>
    <t>抚顺市人工影响天气办公室</t>
  </si>
  <si>
    <t>2020年部门收入预算总表</t>
  </si>
  <si>
    <t>公开表3</t>
  </si>
  <si>
    <t>科目编码</t>
  </si>
  <si>
    <t>科目名称</t>
  </si>
  <si>
    <t>类</t>
  </si>
  <si>
    <t>款</t>
  </si>
  <si>
    <t>项</t>
  </si>
  <si>
    <t>05</t>
  </si>
  <si>
    <t xml:space="preserve">  05</t>
  </si>
  <si>
    <t>11</t>
  </si>
  <si>
    <t xml:space="preserve">  11</t>
  </si>
  <si>
    <t>02</t>
  </si>
  <si>
    <t>04</t>
  </si>
  <si>
    <t>99</t>
  </si>
  <si>
    <t xml:space="preserve">  02</t>
  </si>
  <si>
    <t>01</t>
  </si>
  <si>
    <t>2020年部门支出总体情况表</t>
  </si>
  <si>
    <t>公开表4</t>
  </si>
  <si>
    <t>2020年部门支出总体情况表（按功能科目）</t>
  </si>
  <si>
    <t>公开表5</t>
  </si>
  <si>
    <t>按资金来源划分</t>
  </si>
  <si>
    <t>2020年部门财政拨款收支总体情况表</t>
  </si>
  <si>
    <t>公开表6</t>
  </si>
  <si>
    <t xml:space="preserve">部门名称：抚顺市人工影响天气办公室 </t>
  </si>
  <si>
    <t>财政拨款收入预算</t>
  </si>
  <si>
    <t>财政拨款支出预算</t>
  </si>
  <si>
    <t>2020年部门财政拨款收支总体情况表（按功能科目）</t>
  </si>
  <si>
    <t>公开表7</t>
  </si>
  <si>
    <t>支出内容</t>
  </si>
  <si>
    <t>2020年部门一般公共预算支出情况表</t>
  </si>
  <si>
    <t>公开表8</t>
  </si>
  <si>
    <t>301工资福利支出</t>
  </si>
  <si>
    <t>302商品和服务支出</t>
  </si>
  <si>
    <t>2020年部门一般公共预算基本支出表</t>
  </si>
  <si>
    <t>公开表9</t>
  </si>
  <si>
    <t>资金来源</t>
  </si>
  <si>
    <t>2020年部门一般公共预算基本支出情况表（按经济分类）</t>
  </si>
  <si>
    <t>公开表10</t>
  </si>
  <si>
    <t xml:space="preserve">部门名称：抚顺市人工影响天气办公室  </t>
  </si>
  <si>
    <t>2020年预算数</t>
  </si>
  <si>
    <t>人员经费</t>
  </si>
  <si>
    <t>公用经费</t>
  </si>
  <si>
    <t>一般公共预算基本支出合计</t>
  </si>
  <si>
    <t>301</t>
  </si>
  <si>
    <t xml:space="preserve">  基本工资</t>
  </si>
  <si>
    <t xml:space="preserve">    基本工资（统发）</t>
  </si>
  <si>
    <t xml:space="preserve">  津贴补贴</t>
  </si>
  <si>
    <t xml:space="preserve">    津贴补贴（统发）</t>
  </si>
  <si>
    <t>03</t>
  </si>
  <si>
    <t xml:space="preserve">  奖金</t>
  </si>
  <si>
    <r>
      <t xml:space="preserve"> </t>
    </r>
    <r>
      <rPr>
        <sz val="10"/>
        <rFont val="宋体"/>
        <family val="0"/>
      </rPr>
      <t xml:space="preserve">   奖金（统发）</t>
    </r>
  </si>
  <si>
    <r>
      <t>0</t>
    </r>
    <r>
      <rPr>
        <sz val="10"/>
        <rFont val="宋体"/>
        <family val="0"/>
      </rPr>
      <t>8</t>
    </r>
  </si>
  <si>
    <t xml:space="preserve">  机关事业单位基本养老保险缴费</t>
  </si>
  <si>
    <t xml:space="preserve">    机关事业单位基本养老保险缴费（统发）</t>
  </si>
  <si>
    <r>
      <t>1</t>
    </r>
    <r>
      <rPr>
        <sz val="10"/>
        <rFont val="宋体"/>
        <family val="0"/>
      </rPr>
      <t>0</t>
    </r>
  </si>
  <si>
    <t xml:space="preserve">  职工基本医疗保险缴费</t>
  </si>
  <si>
    <t xml:space="preserve">    职工基本医疗保险缴费（统发）</t>
  </si>
  <si>
    <r>
      <t>1</t>
    </r>
    <r>
      <rPr>
        <sz val="10"/>
        <rFont val="宋体"/>
        <family val="0"/>
      </rPr>
      <t>2</t>
    </r>
  </si>
  <si>
    <t xml:space="preserve">  其他社会保障缴费</t>
  </si>
  <si>
    <t xml:space="preserve">    失业保险（统发）</t>
  </si>
  <si>
    <t xml:space="preserve">    工伤保险（统发）</t>
  </si>
  <si>
    <t xml:space="preserve">    医保大病统筹（含风险调剂金）（统发）</t>
  </si>
  <si>
    <t xml:space="preserve">    残疾人保障金（统发）</t>
  </si>
  <si>
    <r>
      <t>1</t>
    </r>
    <r>
      <rPr>
        <sz val="10"/>
        <rFont val="宋体"/>
        <family val="0"/>
      </rPr>
      <t>3</t>
    </r>
  </si>
  <si>
    <t xml:space="preserve">  住房公积金</t>
  </si>
  <si>
    <t xml:space="preserve">    住房公积金（统发）</t>
  </si>
  <si>
    <t>302</t>
  </si>
  <si>
    <r>
      <t>2</t>
    </r>
    <r>
      <rPr>
        <sz val="10"/>
        <rFont val="宋体"/>
        <family val="0"/>
      </rPr>
      <t>8</t>
    </r>
  </si>
  <si>
    <t xml:space="preserve">  工会经费</t>
  </si>
  <si>
    <t xml:space="preserve">    工会经费（上缴）</t>
  </si>
  <si>
    <t xml:space="preserve">    工会经费（留存）</t>
  </si>
  <si>
    <t xml:space="preserve">  其他商品和服务支出</t>
  </si>
  <si>
    <t>2020年纳入预算管理的行政事业性收费预算支出表</t>
  </si>
  <si>
    <t>公开表11</t>
  </si>
  <si>
    <t>303对个人和家庭的补助</t>
  </si>
  <si>
    <t>……</t>
  </si>
  <si>
    <t xml:space="preserve">399其他支出 </t>
  </si>
  <si>
    <t>2020年部门（政府性基金收入）政府性基金预算支出表</t>
  </si>
  <si>
    <r>
      <t>20</t>
    </r>
    <r>
      <rPr>
        <b/>
        <sz val="22"/>
        <rFont val="宋体"/>
        <family val="0"/>
      </rPr>
      <t>20</t>
    </r>
    <r>
      <rPr>
        <b/>
        <sz val="22"/>
        <rFont val="宋体"/>
        <family val="0"/>
      </rPr>
      <t>年部门（国有资本经营收入）国有资本经营预算支出表</t>
    </r>
  </si>
  <si>
    <t>2020年部门项目支出预算表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</si>
  <si>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</si>
  <si>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</si>
  <si>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</si>
  <si>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</si>
  <si>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人工增雨作业经费</t>
  </si>
  <si>
    <t xml:space="preserve">其他商品和服务支出2万元：一、人工增雨作业车辆保险费1万元；二、维护维修费0.5万元；三、燃油0.5万元。
</t>
  </si>
  <si>
    <t>2020年部门政府采购支出预算表</t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</si>
  <si>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</si>
  <si>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</si>
  <si>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</si>
  <si>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</si>
  <si>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</si>
  <si>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2020年部门政府购买服务支出预算表</t>
  </si>
  <si>
    <r>
      <t>公开表1</t>
    </r>
    <r>
      <rPr>
        <b/>
        <sz val="9"/>
        <rFont val="宋体"/>
        <family val="0"/>
      </rPr>
      <t>6</t>
    </r>
  </si>
  <si>
    <t>单位名称/项目名称</t>
  </si>
  <si>
    <t>功能科目科（类级）</t>
  </si>
  <si>
    <t>购买项目名称</t>
  </si>
  <si>
    <t>购买项目内容</t>
  </si>
  <si>
    <t>购买项目对应指导目录(类别)</t>
  </si>
  <si>
    <t>承接主体类别</t>
  </si>
  <si>
    <t>购买方式</t>
  </si>
  <si>
    <t>金额合计</t>
  </si>
  <si>
    <t>一、本级财政拨款收入</t>
  </si>
  <si>
    <t>2020年部门一般公共预算“三公”经费支出情况表</t>
  </si>
  <si>
    <t>公开表17</t>
  </si>
  <si>
    <t xml:space="preserve">部门名称：抚顺市人工影响天气办公室                                 </t>
  </si>
  <si>
    <t>项目</t>
  </si>
  <si>
    <t>金额</t>
  </si>
  <si>
    <t>2020年预算</t>
  </si>
  <si>
    <t>2019年预算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</si>
  <si>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</si>
  <si>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</si>
  <si>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</si>
  <si>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</si>
  <si>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</si>
  <si>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</si>
  <si>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2020年部门一般公共预算机关运行经费明细表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</si>
  <si>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</si>
  <si>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</si>
  <si>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 xml:space="preserve">抚顺市人工影响天气办公室 </t>
  </si>
  <si>
    <t>2020年部门项目支出预算绩效目标情况表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</si>
  <si>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</si>
  <si>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</si>
  <si>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</si>
  <si>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</si>
  <si>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</si>
  <si>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</si>
  <si>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</si>
  <si>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</si>
  <si>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</si>
  <si>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r>
      <t>在市委市政府的领导下，抚顺市人工影响天气工作将围绕缓解水资源短缺、促进粮食增收、森林防火和生态建设保护的需求，完善人工影响天气工作体系，增强作业指挥水平，提升人工赠雨效益，年内人工赠雨（雪）</t>
    </r>
    <r>
      <rPr>
        <sz val="8"/>
        <rFont val="Calibri"/>
        <family val="2"/>
      </rPr>
      <t>0.7</t>
    </r>
    <r>
      <rPr>
        <sz val="8"/>
        <rFont val="宋体"/>
        <family val="0"/>
      </rPr>
      <t>亿立方米，为经济社会发展提供强有力的支撑。</t>
    </r>
  </si>
  <si>
    <r>
      <t>依据土壤墒情监测信息、森林火险等信息以及气候预测结论，制定科学有效的增雨（雪）服务方案，组织全市</t>
    </r>
    <r>
      <rPr>
        <sz val="8"/>
        <rFont val="Calibri"/>
        <family val="2"/>
      </rPr>
      <t>18</t>
    </r>
    <r>
      <rPr>
        <sz val="8"/>
        <rFont val="宋体"/>
        <family val="0"/>
      </rPr>
      <t>名持证作业人员，使用</t>
    </r>
    <r>
      <rPr>
        <sz val="8"/>
        <rFont val="Calibri"/>
        <family val="2"/>
      </rPr>
      <t>6</t>
    </r>
    <r>
      <rPr>
        <sz val="8"/>
        <rFont val="宋体"/>
        <family val="0"/>
      </rPr>
      <t>套火箭发射系统，在全市范围内根据人影作业需求和条件适时进行地面人工增雨（雪）作业。预计全年发射火箭弹</t>
    </r>
    <r>
      <rPr>
        <sz val="8"/>
        <rFont val="Calibri"/>
        <family val="2"/>
      </rPr>
      <t>100</t>
    </r>
    <r>
      <rPr>
        <sz val="8"/>
        <rFont val="宋体"/>
        <family val="0"/>
      </rPr>
      <t>枚，主要开展森林防火和增加水资源的火箭增雨作业，年内预计人工增雨（雪）</t>
    </r>
    <r>
      <rPr>
        <sz val="8"/>
        <rFont val="Calibri"/>
        <family val="2"/>
      </rPr>
      <t>0.7</t>
    </r>
    <r>
      <rPr>
        <sz val="8"/>
        <rFont val="宋体"/>
        <family val="0"/>
      </rPr>
      <t>亿立方米。</t>
    </r>
  </si>
  <si>
    <r>
      <t>完善人工影响天气工作体系，增强作业指挥水平，提升人工增雨效益，年内人工增雨（雪）</t>
    </r>
    <r>
      <rPr>
        <sz val="8"/>
        <rFont val="Calibri"/>
        <family val="2"/>
      </rPr>
      <t>0.7</t>
    </r>
    <r>
      <rPr>
        <sz val="8"/>
        <rFont val="宋体"/>
        <family val="0"/>
      </rPr>
      <t>亿立方米。</t>
    </r>
  </si>
  <si>
    <t>在市委市政府的领导下，抚顺市人工影响天气工作将围绕缓解水资源短缺、促进粮食增收、森林防火和生态建设保护的需求，为经济社会发展提供强有力的支撑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</si>
</sst>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);[Red]\(0.0\)"/>
    <numFmt numFmtId="178" formatCode=";;"/>
    <numFmt numFmtId="179" formatCode="#,##0.00_ "/>
    <numFmt numFmtId="180" formatCode="#,##0.0000"/>
    <numFmt numFmtId="181" formatCode="#,##0_ "/>
    <numFmt numFmtId="182" formatCode="#,##0.00_);[Red]\(#,##0.00\)"/>
    <numFmt numFmtId="183" formatCode="0.00_);[Red]\(0.00\)"/>
    <numFmt numFmtId="184" formatCode="#,##0.00;[Red]#,##0.00"/>
  </numFmts>
  <fonts count="44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8"/>
      <name val="Calibri"/>
      <family val="2"/>
    </font>
    <font>
      <b/>
      <sz val="22"/>
      <name val="宋体"/>
      <family val="0"/>
    </font>
    <font>
      <b/>
      <sz val="10"/>
      <color indexed="9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1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4" fillId="4" borderId="1" applyNumberFormat="0" applyAlignment="0" applyProtection="0"/>
    <xf numFmtId="0" fontId="22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6" fillId="6" borderId="1" applyNumberFormat="0" applyAlignment="0" applyProtection="0"/>
    <xf numFmtId="0" fontId="21" fillId="7" borderId="0" applyNumberFormat="0" applyBorder="0" applyAlignment="0" applyProtection="0"/>
    <xf numFmtId="0" fontId="28" fillId="8" borderId="0" applyNumberFormat="0" applyBorder="0" applyAlignment="0" applyProtection="0"/>
    <xf numFmtId="9" fontId="11" fillId="0" borderId="0" applyFont="0" applyFill="0" applyBorder="0" applyAlignment="0" applyProtection="0"/>
    <xf numFmtId="0" fontId="22" fillId="7" borderId="0" applyNumberFormat="0" applyBorder="0" applyAlignment="0" applyProtection="0"/>
    <xf numFmtId="0" fontId="29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31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2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1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2" fillId="0" borderId="4" applyNumberFormat="0" applyFill="0" applyAlignment="0" applyProtection="0"/>
    <xf numFmtId="0" fontId="22" fillId="12" borderId="0" applyNumberFormat="0" applyBorder="0" applyAlignment="0" applyProtection="0"/>
    <xf numFmtId="0" fontId="33" fillId="0" borderId="5" applyNumberFormat="0" applyFill="0" applyAlignment="0" applyProtection="0"/>
    <xf numFmtId="0" fontId="22" fillId="13" borderId="0" applyNumberFormat="0" applyBorder="0" applyAlignment="0" applyProtection="0"/>
    <xf numFmtId="0" fontId="23" fillId="6" borderId="6" applyNumberFormat="0" applyAlignment="0" applyProtection="0"/>
    <xf numFmtId="0" fontId="26" fillId="6" borderId="1" applyNumberFormat="0" applyAlignment="0" applyProtection="0"/>
    <xf numFmtId="0" fontId="21" fillId="14" borderId="0" applyNumberFormat="0" applyBorder="0" applyAlignment="0" applyProtection="0"/>
    <xf numFmtId="0" fontId="38" fillId="15" borderId="7" applyNumberFormat="0" applyAlignment="0" applyProtection="0"/>
    <xf numFmtId="0" fontId="21" fillId="4" borderId="0" applyNumberFormat="0" applyBorder="0" applyAlignment="0" applyProtection="0"/>
    <xf numFmtId="0" fontId="22" fillId="16" borderId="0" applyNumberFormat="0" applyBorder="0" applyAlignment="0" applyProtection="0"/>
    <xf numFmtId="0" fontId="39" fillId="0" borderId="8" applyNumberFormat="0" applyFill="0" applyAlignment="0" applyProtection="0"/>
    <xf numFmtId="0" fontId="21" fillId="17" borderId="0" applyNumberFormat="0" applyBorder="0" applyAlignment="0" applyProtection="0"/>
    <xf numFmtId="0" fontId="40" fillId="0" borderId="9" applyNumberFormat="0" applyFill="0" applyAlignment="0" applyProtection="0"/>
    <xf numFmtId="0" fontId="31" fillId="3" borderId="0" applyNumberFormat="0" applyBorder="0" applyAlignment="0" applyProtection="0"/>
    <xf numFmtId="0" fontId="21" fillId="5" borderId="0" applyNumberFormat="0" applyBorder="0" applyAlignment="0" applyProtection="0"/>
    <xf numFmtId="0" fontId="22" fillId="18" borderId="0" applyNumberFormat="0" applyBorder="0" applyAlignment="0" applyProtection="0"/>
    <xf numFmtId="0" fontId="30" fillId="19" borderId="0" applyNumberFormat="0" applyBorder="0" applyAlignment="0" applyProtection="0"/>
    <xf numFmtId="0" fontId="21" fillId="11" borderId="0" applyNumberFormat="0" applyBorder="0" applyAlignment="0" applyProtection="0"/>
    <xf numFmtId="0" fontId="22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17" borderId="0" applyNumberFormat="0" applyBorder="0" applyAlignment="0" applyProtection="0"/>
    <xf numFmtId="0" fontId="23" fillId="6" borderId="6" applyNumberFormat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2" borderId="0" applyNumberFormat="0" applyBorder="0" applyAlignment="0" applyProtection="0"/>
    <xf numFmtId="0" fontId="22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8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30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1" fillId="8" borderId="0" applyNumberFormat="0" applyBorder="0" applyAlignment="0" applyProtection="0"/>
    <xf numFmtId="0" fontId="22" fillId="13" borderId="0" applyNumberFormat="0" applyBorder="0" applyAlignment="0" applyProtection="0"/>
    <xf numFmtId="0" fontId="21" fillId="3" borderId="0" applyNumberFormat="0" applyBorder="0" applyAlignment="0" applyProtection="0"/>
    <xf numFmtId="0" fontId="11" fillId="0" borderId="0">
      <alignment vertical="center"/>
      <protection/>
    </xf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14" borderId="0" applyNumberFormat="0" applyBorder="0" applyAlignment="0" applyProtection="0"/>
    <xf numFmtId="0" fontId="22" fillId="16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21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18" borderId="0" applyNumberFormat="0" applyBorder="0" applyAlignment="0" applyProtection="0"/>
    <xf numFmtId="0" fontId="22" fillId="23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18" borderId="0" applyNumberFormat="0" applyBorder="0" applyAlignment="0" applyProtection="0"/>
    <xf numFmtId="0" fontId="22" fillId="23" borderId="0" applyNumberFormat="0" applyBorder="0" applyAlignment="0" applyProtection="0"/>
    <xf numFmtId="0" fontId="11" fillId="0" borderId="0">
      <alignment/>
      <protection/>
    </xf>
    <xf numFmtId="0" fontId="4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43" fillId="4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8" fillId="15" borderId="7" applyNumberFormat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4" fillId="4" borderId="1" applyNumberFormat="0" applyAlignment="0" applyProtection="0"/>
    <xf numFmtId="0" fontId="0" fillId="9" borderId="2" applyNumberFormat="0" applyFont="0" applyAlignment="0" applyProtection="0"/>
    <xf numFmtId="0" fontId="22" fillId="20" borderId="0" applyNumberFormat="0" applyBorder="0" applyAlignment="0" applyProtection="0"/>
  </cellStyleXfs>
  <cellXfs count="264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Continuous" vertical="center"/>
    </xf>
    <xf numFmtId="0" fontId="3" fillId="0" borderId="10" xfId="119" applyFont="1" applyFill="1" applyBorder="1" applyAlignment="1">
      <alignment horizontal="left" vertical="center"/>
      <protection/>
    </xf>
    <xf numFmtId="0" fontId="3" fillId="0" borderId="0" xfId="119" applyFont="1" applyFill="1" applyBorder="1" applyAlignment="1">
      <alignment horizontal="left" vertical="center"/>
      <protection/>
    </xf>
    <xf numFmtId="0" fontId="4" fillId="24" borderId="0" xfId="0" applyFont="1" applyFill="1" applyAlignment="1">
      <alignment vertical="center"/>
    </xf>
    <xf numFmtId="0" fontId="4" fillId="24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24" borderId="1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4" fillId="24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5" fillId="24" borderId="12" xfId="0" applyNumberFormat="1" applyFont="1" applyFill="1" applyBorder="1" applyAlignment="1">
      <alignment horizontal="left" vertical="center" wrapText="1"/>
    </xf>
    <xf numFmtId="176" fontId="5" fillId="0" borderId="12" xfId="21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24" borderId="11" xfId="0" applyNumberFormat="1" applyFont="1" applyFill="1" applyBorder="1" applyAlignment="1" applyProtection="1">
      <alignment horizontal="center" vertical="center" wrapText="1"/>
      <protection/>
    </xf>
    <xf numFmtId="0" fontId="4" fillId="24" borderId="15" xfId="0" applyNumberFormat="1" applyFont="1" applyFill="1" applyBorder="1" applyAlignment="1" applyProtection="1">
      <alignment horizontal="center" vertical="center" wrapText="1"/>
      <protection/>
    </xf>
    <xf numFmtId="0" fontId="4" fillId="24" borderId="16" xfId="0" applyNumberFormat="1" applyFont="1" applyFill="1" applyBorder="1" applyAlignment="1" applyProtection="1">
      <alignment horizontal="center" vertical="center" wrapText="1"/>
      <protection/>
    </xf>
    <xf numFmtId="0" fontId="4" fillId="24" borderId="13" xfId="0" applyNumberFormat="1" applyFont="1" applyFill="1" applyBorder="1" applyAlignment="1" applyProtection="1">
      <alignment horizontal="center" vertical="center" wrapText="1"/>
      <protection/>
    </xf>
    <xf numFmtId="0" fontId="4" fillId="24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justify" vertical="center"/>
    </xf>
    <xf numFmtId="0" fontId="4" fillId="24" borderId="0" xfId="0" applyNumberFormat="1" applyFont="1" applyFill="1" applyAlignment="1" applyProtection="1">
      <alignment horizontal="right" vertical="center"/>
      <protection/>
    </xf>
    <xf numFmtId="0" fontId="4" fillId="24" borderId="0" xfId="0" applyFont="1" applyFill="1" applyAlignment="1">
      <alignment horizontal="right" vertical="center"/>
    </xf>
    <xf numFmtId="0" fontId="4" fillId="24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 wrapText="1"/>
    </xf>
    <xf numFmtId="0" fontId="5" fillId="0" borderId="0" xfId="21" applyFont="1" applyAlignment="1">
      <alignment vertical="center"/>
      <protection/>
    </xf>
    <xf numFmtId="0" fontId="3" fillId="24" borderId="0" xfId="21" applyFont="1" applyFill="1" applyAlignment="1">
      <alignment vertical="center" wrapText="1"/>
      <protection/>
    </xf>
    <xf numFmtId="0" fontId="3" fillId="0" borderId="0" xfId="21" applyFont="1" applyAlignment="1">
      <alignment vertical="center"/>
      <protection/>
    </xf>
    <xf numFmtId="0" fontId="4" fillId="0" borderId="0" xfId="0" applyFont="1" applyAlignment="1">
      <alignment vertical="center"/>
    </xf>
    <xf numFmtId="49" fontId="5" fillId="0" borderId="0" xfId="21" applyNumberFormat="1" applyFont="1" applyFill="1" applyAlignment="1" applyProtection="1">
      <alignment vertical="center"/>
      <protection/>
    </xf>
    <xf numFmtId="177" fontId="5" fillId="0" borderId="0" xfId="21" applyNumberFormat="1" applyFont="1" applyAlignment="1">
      <alignment vertical="center"/>
      <protection/>
    </xf>
    <xf numFmtId="0" fontId="5" fillId="0" borderId="0" xfId="21" applyFont="1">
      <alignment/>
      <protection/>
    </xf>
    <xf numFmtId="2" fontId="2" fillId="0" borderId="0" xfId="21" applyNumberFormat="1" applyFont="1" applyFill="1" applyAlignment="1" applyProtection="1">
      <alignment horizontal="center" vertical="center"/>
      <protection/>
    </xf>
    <xf numFmtId="2" fontId="5" fillId="0" borderId="0" xfId="21" applyNumberFormat="1" applyFont="1" applyFill="1" applyAlignment="1" applyProtection="1">
      <alignment horizontal="center" vertical="center"/>
      <protection/>
    </xf>
    <xf numFmtId="2" fontId="3" fillId="0" borderId="0" xfId="21" applyNumberFormat="1" applyFont="1" applyFill="1" applyAlignment="1" applyProtection="1">
      <alignment horizontal="right" vertical="center"/>
      <protection/>
    </xf>
    <xf numFmtId="177" fontId="5" fillId="0" borderId="0" xfId="21" applyNumberFormat="1" applyFont="1" applyFill="1" applyAlignment="1">
      <alignment horizontal="center" vertical="center"/>
      <protection/>
    </xf>
    <xf numFmtId="177" fontId="3" fillId="0" borderId="10" xfId="21" applyNumberFormat="1" applyFont="1" applyFill="1" applyBorder="1" applyAlignment="1" applyProtection="1">
      <alignment horizontal="right" vertical="center"/>
      <protection/>
    </xf>
    <xf numFmtId="49" fontId="3" fillId="0" borderId="12" xfId="21" applyNumberFormat="1" applyFont="1" applyFill="1" applyBorder="1" applyAlignment="1" applyProtection="1">
      <alignment horizontal="center" vertical="center" wrapText="1"/>
      <protection/>
    </xf>
    <xf numFmtId="177" fontId="3" fillId="0" borderId="12" xfId="21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178" fontId="3" fillId="0" borderId="12" xfId="0" applyNumberFormat="1" applyFont="1" applyFill="1" applyBorder="1" applyAlignment="1" applyProtection="1">
      <alignment horizontal="center" vertical="center" wrapText="1"/>
      <protection/>
    </xf>
    <xf numFmtId="179" fontId="3" fillId="0" borderId="12" xfId="21" applyNumberFormat="1" applyFont="1" applyFill="1" applyBorder="1" applyAlignment="1" applyProtection="1">
      <alignment horizontal="right" vertical="center" wrapText="1"/>
      <protection/>
    </xf>
    <xf numFmtId="0" fontId="3" fillId="0" borderId="0" xfId="21" applyFont="1">
      <alignment/>
      <protection/>
    </xf>
    <xf numFmtId="0" fontId="5" fillId="0" borderId="12" xfId="118" applyNumberFormat="1" applyFont="1" applyFill="1" applyBorder="1" applyAlignment="1" applyProtection="1">
      <alignment horizontal="left" wrapText="1"/>
      <protection/>
    </xf>
    <xf numFmtId="49" fontId="5" fillId="0" borderId="12" xfId="118" applyNumberFormat="1" applyFont="1" applyFill="1" applyBorder="1" applyAlignment="1" applyProtection="1">
      <alignment horizontal="left" wrapText="1"/>
      <protection/>
    </xf>
    <xf numFmtId="179" fontId="4" fillId="0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79" fontId="0" fillId="0" borderId="12" xfId="0" applyNumberForma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0" xfId="119" applyFont="1" applyFill="1" applyBorder="1" applyAlignment="1">
      <alignment vertical="center"/>
      <protection/>
    </xf>
    <xf numFmtId="0" fontId="3" fillId="0" borderId="10" xfId="119" applyFont="1" applyFill="1" applyBorder="1" applyAlignment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80" fontId="9" fillId="0" borderId="0" xfId="0" applyNumberFormat="1" applyFont="1" applyFill="1" applyAlignment="1" applyProtection="1">
      <alignment vertical="center" wrapText="1"/>
      <protection/>
    </xf>
    <xf numFmtId="176" fontId="9" fillId="0" borderId="0" xfId="0" applyNumberFormat="1" applyFont="1" applyFill="1" applyAlignment="1" applyProtection="1">
      <alignment vertical="center" wrapText="1"/>
      <protection/>
    </xf>
    <xf numFmtId="0" fontId="3" fillId="0" borderId="18" xfId="0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178" fontId="5" fillId="0" borderId="15" xfId="0" applyNumberFormat="1" applyFont="1" applyFill="1" applyBorder="1" applyAlignment="1" applyProtection="1">
      <alignment vertical="center" wrapText="1"/>
      <protection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181" fontId="5" fillId="0" borderId="12" xfId="0" applyNumberFormat="1" applyFont="1" applyFill="1" applyBorder="1" applyAlignment="1" applyProtection="1">
      <alignment horizontal="right" vertical="center"/>
      <protection/>
    </xf>
    <xf numFmtId="176" fontId="5" fillId="0" borderId="12" xfId="0" applyNumberFormat="1" applyFont="1" applyFill="1" applyBorder="1" applyAlignment="1" applyProtection="1">
      <alignment horizontal="right" vertical="center"/>
      <protection/>
    </xf>
    <xf numFmtId="178" fontId="5" fillId="0" borderId="12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2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21" applyNumberFormat="1" applyFont="1" applyFill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8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176" fontId="3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2" xfId="119" applyNumberFormat="1" applyFont="1" applyFill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21" applyNumberFormat="1" applyFont="1" applyFill="1" applyAlignment="1" applyProtection="1">
      <alignment horizontal="centerContinuous" vertical="center"/>
      <protection/>
    </xf>
    <xf numFmtId="0" fontId="5" fillId="0" borderId="0" xfId="21" applyNumberFormat="1" applyFont="1" applyFill="1" applyAlignment="1" applyProtection="1">
      <alignment horizontal="centerContinuous" vertical="center"/>
      <protection/>
    </xf>
    <xf numFmtId="0" fontId="3" fillId="0" borderId="12" xfId="0" applyFont="1" applyFill="1" applyBorder="1" applyAlignment="1">
      <alignment vertical="center"/>
    </xf>
    <xf numFmtId="49" fontId="3" fillId="0" borderId="12" xfId="81" applyNumberFormat="1" applyFont="1" applyFill="1" applyBorder="1">
      <alignment vertical="center"/>
      <protection/>
    </xf>
    <xf numFmtId="0" fontId="3" fillId="0" borderId="12" xfId="81" applyNumberFormat="1" applyFont="1" applyFill="1" applyBorder="1" applyAlignment="1">
      <alignment horizontal="center" vertical="center"/>
      <protection/>
    </xf>
    <xf numFmtId="182" fontId="3" fillId="0" borderId="12" xfId="81" applyNumberFormat="1" applyFont="1" applyFill="1" applyBorder="1" applyAlignment="1">
      <alignment horizontal="right" vertical="center"/>
      <protection/>
    </xf>
    <xf numFmtId="49" fontId="0" fillId="0" borderId="12" xfId="0" applyNumberFormat="1" applyFill="1" applyBorder="1" applyAlignment="1">
      <alignment vertical="center"/>
    </xf>
    <xf numFmtId="0" fontId="0" fillId="0" borderId="12" xfId="0" applyNumberFormat="1" applyFill="1" applyBorder="1" applyAlignment="1">
      <alignment vertical="center"/>
    </xf>
    <xf numFmtId="183" fontId="5" fillId="0" borderId="12" xfId="81" applyNumberFormat="1" applyFont="1" applyFill="1" applyBorder="1" applyAlignment="1">
      <alignment horizontal="right" vertical="center"/>
      <protection/>
    </xf>
    <xf numFmtId="183" fontId="0" fillId="0" borderId="12" xfId="0" applyNumberFormat="1" applyFill="1" applyBorder="1" applyAlignment="1">
      <alignment vertical="center"/>
    </xf>
    <xf numFmtId="0" fontId="3" fillId="0" borderId="0" xfId="21" applyNumberFormat="1" applyFont="1" applyFill="1" applyAlignment="1" applyProtection="1">
      <alignment horizontal="right" vertical="center"/>
      <protection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182" fontId="5" fillId="0" borderId="12" xfId="117" applyNumberFormat="1" applyFont="1" applyFill="1" applyBorder="1" applyAlignment="1">
      <alignment horizontal="right" vertical="center"/>
      <protection/>
    </xf>
    <xf numFmtId="182" fontId="5" fillId="0" borderId="12" xfId="0" applyNumberFormat="1" applyFont="1" applyFill="1" applyBorder="1" applyAlignment="1">
      <alignment vertical="center"/>
    </xf>
    <xf numFmtId="49" fontId="5" fillId="0" borderId="12" xfId="117" applyNumberFormat="1" applyFont="1" applyFill="1" applyBorder="1">
      <alignment vertical="center"/>
      <protection/>
    </xf>
    <xf numFmtId="0" fontId="5" fillId="0" borderId="12" xfId="117" applyNumberFormat="1" applyFont="1" applyFill="1" applyBorder="1">
      <alignment vertical="center"/>
      <protection/>
    </xf>
    <xf numFmtId="182" fontId="5" fillId="0" borderId="12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179" fontId="3" fillId="0" borderId="12" xfId="0" applyNumberFormat="1" applyFont="1" applyFill="1" applyBorder="1" applyAlignment="1" applyProtection="1">
      <alignment horizontal="right" vertical="center"/>
      <protection/>
    </xf>
    <xf numFmtId="184" fontId="5" fillId="0" borderId="12" xfId="118" applyNumberFormat="1" applyFont="1" applyFill="1" applyBorder="1" applyAlignment="1" applyProtection="1">
      <alignment horizontal="right" wrapText="1"/>
      <protection/>
    </xf>
    <xf numFmtId="0" fontId="3" fillId="0" borderId="0" xfId="0" applyFont="1" applyBorder="1" applyAlignment="1">
      <alignment horizontal="right" vertical="center"/>
    </xf>
    <xf numFmtId="182" fontId="0" fillId="0" borderId="12" xfId="0" applyNumberFormat="1" applyFill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9" fontId="3" fillId="0" borderId="14" xfId="0" applyNumberFormat="1" applyFont="1" applyFill="1" applyBorder="1" applyAlignment="1">
      <alignment horizontal="righ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182" fontId="0" fillId="0" borderId="12" xfId="0" applyNumberFormat="1" applyFont="1" applyFill="1" applyBorder="1" applyAlignment="1">
      <alignment horizontal="right" vertical="center"/>
    </xf>
    <xf numFmtId="179" fontId="5" fillId="0" borderId="12" xfId="0" applyNumberFormat="1" applyFont="1" applyFill="1" applyBorder="1" applyAlignment="1" applyProtection="1">
      <alignment horizontal="right" vertical="center"/>
      <protection/>
    </xf>
    <xf numFmtId="0" fontId="12" fillId="0" borderId="0" xfId="120" applyFont="1" applyAlignment="1">
      <alignment/>
      <protection/>
    </xf>
    <xf numFmtId="0" fontId="3" fillId="0" borderId="16" xfId="0" applyFont="1" applyBorder="1" applyAlignment="1">
      <alignment horizontal="centerContinuous" vertical="center"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182" fontId="0" fillId="0" borderId="22" xfId="0" applyNumberFormat="1" applyFont="1" applyFill="1" applyBorder="1" applyAlignment="1">
      <alignment horizontal="right" vertical="center"/>
    </xf>
    <xf numFmtId="49" fontId="14" fillId="0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21" applyNumberFormat="1" applyFont="1" applyFill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8" fillId="0" borderId="0" xfId="21" applyNumberFormat="1" applyFont="1" applyFill="1" applyAlignment="1" applyProtection="1">
      <alignment horizontal="centerContinuous" vertical="center"/>
      <protection/>
    </xf>
    <xf numFmtId="49" fontId="8" fillId="0" borderId="0" xfId="21" applyNumberFormat="1" applyFont="1" applyFill="1" applyAlignment="1" applyProtection="1">
      <alignment horizontal="centerContinuous" vertical="center"/>
      <protection/>
    </xf>
    <xf numFmtId="49" fontId="5" fillId="0" borderId="10" xfId="0" applyNumberFormat="1" applyFont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3" fillId="24" borderId="12" xfId="0" applyFont="1" applyFill="1" applyBorder="1" applyAlignment="1">
      <alignment horizontal="center" vertical="center"/>
    </xf>
    <xf numFmtId="179" fontId="5" fillId="0" borderId="12" xfId="0" applyNumberFormat="1" applyFont="1" applyFill="1" applyBorder="1" applyAlignment="1">
      <alignment vertical="center"/>
    </xf>
    <xf numFmtId="179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9" fontId="4" fillId="0" borderId="12" xfId="0" applyNumberFormat="1" applyFont="1" applyFill="1" applyBorder="1" applyAlignment="1" applyProtection="1">
      <alignment vertical="center"/>
      <protection/>
    </xf>
    <xf numFmtId="179" fontId="0" fillId="0" borderId="12" xfId="0" applyNumberFormat="1" applyFill="1" applyBorder="1" applyAlignment="1">
      <alignment vertical="center"/>
    </xf>
    <xf numFmtId="179" fontId="0" fillId="0" borderId="12" xfId="0" applyNumberFormat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 applyProtection="1">
      <alignment horizontal="centerContinuous" vertical="center"/>
      <protection/>
    </xf>
    <xf numFmtId="0" fontId="3" fillId="0" borderId="25" xfId="0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right" vertical="center" wrapText="1"/>
    </xf>
    <xf numFmtId="49" fontId="0" fillId="0" borderId="25" xfId="0" applyNumberFormat="1" applyFill="1" applyBorder="1" applyAlignment="1">
      <alignment horizontal="left" vertical="center" wrapText="1"/>
    </xf>
    <xf numFmtId="179" fontId="5" fillId="0" borderId="12" xfId="0" applyNumberFormat="1" applyFont="1" applyFill="1" applyBorder="1" applyAlignment="1">
      <alignment horizontal="right" vertical="center"/>
    </xf>
    <xf numFmtId="49" fontId="0" fillId="0" borderId="25" xfId="0" applyNumberFormat="1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left" vertical="center" wrapText="1"/>
    </xf>
    <xf numFmtId="182" fontId="0" fillId="0" borderId="27" xfId="0" applyNumberFormat="1" applyFont="1" applyFill="1" applyBorder="1" applyAlignment="1">
      <alignment horizontal="right" vertical="center"/>
    </xf>
    <xf numFmtId="179" fontId="5" fillId="0" borderId="27" xfId="0" applyNumberFormat="1" applyFont="1" applyFill="1" applyBorder="1" applyAlignment="1">
      <alignment vertical="center"/>
    </xf>
    <xf numFmtId="179" fontId="5" fillId="0" borderId="27" xfId="0" applyNumberFormat="1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3" fillId="0" borderId="24" xfId="0" applyFont="1" applyBorder="1" applyAlignment="1">
      <alignment horizontal="centerContinuous" vertical="center"/>
    </xf>
    <xf numFmtId="0" fontId="3" fillId="0" borderId="28" xfId="0" applyNumberFormat="1" applyFont="1" applyFill="1" applyBorder="1" applyAlignment="1" applyProtection="1">
      <alignment horizontal="centerContinuous" vertical="center"/>
      <protection/>
    </xf>
    <xf numFmtId="0" fontId="3" fillId="0" borderId="22" xfId="0" applyFont="1" applyBorder="1" applyAlignment="1">
      <alignment horizontal="center" vertical="center" wrapText="1"/>
    </xf>
    <xf numFmtId="179" fontId="3" fillId="0" borderId="22" xfId="0" applyNumberFormat="1" applyFont="1" applyFill="1" applyBorder="1" applyAlignment="1">
      <alignment horizontal="right" vertical="center" wrapText="1"/>
    </xf>
    <xf numFmtId="179" fontId="0" fillId="0" borderId="12" xfId="0" applyNumberFormat="1" applyFont="1" applyFill="1" applyBorder="1" applyAlignment="1" applyProtection="1">
      <alignment horizontal="right" vertical="center"/>
      <protection/>
    </xf>
    <xf numFmtId="179" fontId="0" fillId="0" borderId="27" xfId="0" applyNumberFormat="1" applyFill="1" applyBorder="1" applyAlignment="1">
      <alignment vertical="center"/>
    </xf>
    <xf numFmtId="49" fontId="14" fillId="0" borderId="27" xfId="0" applyNumberFormat="1" applyFont="1" applyFill="1" applyBorder="1" applyAlignment="1">
      <alignment horizontal="right" vertical="center"/>
    </xf>
    <xf numFmtId="182" fontId="0" fillId="0" borderId="29" xfId="0" applyNumberFormat="1" applyFont="1" applyFill="1" applyBorder="1" applyAlignment="1">
      <alignment horizontal="right" vertical="center"/>
    </xf>
    <xf numFmtId="0" fontId="12" fillId="0" borderId="0" xfId="120" applyFont="1">
      <alignment/>
      <protection/>
    </xf>
    <xf numFmtId="0" fontId="11" fillId="0" borderId="0" xfId="120">
      <alignment/>
      <protection/>
    </xf>
    <xf numFmtId="0" fontId="8" fillId="0" borderId="0" xfId="119" applyNumberFormat="1" applyFont="1" applyFill="1" applyAlignment="1" applyProtection="1">
      <alignment horizontal="center" vertical="center"/>
      <protection/>
    </xf>
    <xf numFmtId="0" fontId="5" fillId="0" borderId="0" xfId="119" applyFont="1" applyFill="1" applyAlignment="1">
      <alignment vertical="center"/>
      <protection/>
    </xf>
    <xf numFmtId="0" fontId="5" fillId="0" borderId="0" xfId="119" applyFont="1" applyFill="1" applyAlignment="1">
      <alignment horizontal="center" vertical="center"/>
      <protection/>
    </xf>
    <xf numFmtId="177" fontId="3" fillId="0" borderId="0" xfId="119" applyNumberFormat="1" applyFont="1" applyFill="1" applyAlignment="1" applyProtection="1">
      <alignment horizontal="right" vertical="center"/>
      <protection/>
    </xf>
    <xf numFmtId="0" fontId="1" fillId="0" borderId="0" xfId="119" applyFont="1" applyFill="1" applyAlignment="1">
      <alignment vertical="center"/>
      <protection/>
    </xf>
    <xf numFmtId="177" fontId="5" fillId="0" borderId="10" xfId="119" applyNumberFormat="1" applyFont="1" applyFill="1" applyBorder="1" applyAlignment="1">
      <alignment horizontal="center" vertical="center"/>
      <protection/>
    </xf>
    <xf numFmtId="0" fontId="5" fillId="0" borderId="10" xfId="119" applyFont="1" applyFill="1" applyBorder="1" applyAlignment="1">
      <alignment horizontal="center" vertical="center"/>
      <protection/>
    </xf>
    <xf numFmtId="0" fontId="1" fillId="0" borderId="0" xfId="119" applyFont="1" applyFill="1" applyBorder="1" applyAlignment="1">
      <alignment vertical="center"/>
      <protection/>
    </xf>
    <xf numFmtId="0" fontId="3" fillId="0" borderId="12" xfId="119" applyNumberFormat="1" applyFont="1" applyFill="1" applyBorder="1" applyAlignment="1" applyProtection="1">
      <alignment horizontal="centerContinuous" vertical="center"/>
      <protection/>
    </xf>
    <xf numFmtId="0" fontId="3" fillId="0" borderId="12" xfId="119" applyNumberFormat="1" applyFont="1" applyFill="1" applyBorder="1" applyAlignment="1" applyProtection="1">
      <alignment horizontal="center" vertical="center"/>
      <protection/>
    </xf>
    <xf numFmtId="177" fontId="3" fillId="0" borderId="11" xfId="119" applyNumberFormat="1" applyFont="1" applyFill="1" applyBorder="1" applyAlignment="1" applyProtection="1">
      <alignment horizontal="center" vertical="center"/>
      <protection/>
    </xf>
    <xf numFmtId="177" fontId="3" fillId="0" borderId="12" xfId="119" applyNumberFormat="1" applyFont="1" applyFill="1" applyBorder="1" applyAlignment="1" applyProtection="1">
      <alignment horizontal="center" vertical="center"/>
      <protection/>
    </xf>
    <xf numFmtId="49" fontId="5" fillId="0" borderId="15" xfId="119" applyNumberFormat="1" applyFont="1" applyFill="1" applyBorder="1" applyAlignment="1" applyProtection="1">
      <alignment vertical="center"/>
      <protection/>
    </xf>
    <xf numFmtId="0" fontId="5" fillId="0" borderId="12" xfId="119" applyNumberFormat="1" applyFont="1" applyFill="1" applyBorder="1" applyAlignment="1" applyProtection="1">
      <alignment vertical="center"/>
      <protection/>
    </xf>
    <xf numFmtId="4" fontId="5" fillId="0" borderId="12" xfId="119" applyNumberFormat="1" applyFont="1" applyFill="1" applyBorder="1" applyAlignment="1" applyProtection="1">
      <alignment horizontal="right" vertical="center" wrapText="1"/>
      <protection/>
    </xf>
    <xf numFmtId="49" fontId="5" fillId="0" borderId="15" xfId="119" applyNumberFormat="1" applyFont="1" applyFill="1" applyBorder="1" applyAlignment="1" applyProtection="1">
      <alignment horizontal="left" vertical="center" indent="1"/>
      <protection/>
    </xf>
    <xf numFmtId="179" fontId="5" fillId="0" borderId="14" xfId="119" applyNumberFormat="1" applyFont="1" applyFill="1" applyBorder="1" applyAlignment="1" applyProtection="1">
      <alignment horizontal="right" vertical="center" wrapText="1"/>
      <protection/>
    </xf>
    <xf numFmtId="179" fontId="5" fillId="0" borderId="12" xfId="119" applyNumberFormat="1" applyFont="1" applyFill="1" applyBorder="1" applyAlignment="1" applyProtection="1">
      <alignment horizontal="right" vertical="center" wrapText="1"/>
      <protection/>
    </xf>
    <xf numFmtId="0" fontId="11" fillId="0" borderId="12" xfId="120" applyBorder="1">
      <alignment/>
      <protection/>
    </xf>
    <xf numFmtId="0" fontId="12" fillId="0" borderId="12" xfId="120" applyFont="1" applyBorder="1">
      <alignment/>
      <protection/>
    </xf>
    <xf numFmtId="0" fontId="15" fillId="0" borderId="0" xfId="119" applyFont="1" applyFill="1" applyAlignment="1">
      <alignment vertical="center"/>
      <protection/>
    </xf>
    <xf numFmtId="0" fontId="12" fillId="0" borderId="12" xfId="120" applyFont="1" applyBorder="1" applyAlignment="1">
      <alignment horizontal="left"/>
      <protection/>
    </xf>
    <xf numFmtId="49" fontId="3" fillId="0" borderId="15" xfId="119" applyNumberFormat="1" applyFont="1" applyFill="1" applyBorder="1" applyAlignment="1" applyProtection="1">
      <alignment horizontal="center" vertical="center"/>
      <protection/>
    </xf>
    <xf numFmtId="0" fontId="1" fillId="0" borderId="0" xfId="119" applyFont="1" applyFill="1" applyAlignment="1">
      <alignment vertical="center" wrapText="1"/>
      <protection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8" fillId="0" borderId="0" xfId="0" applyFont="1" applyFill="1" applyAlignment="1">
      <alignment horizontal="left" vertical="center"/>
    </xf>
    <xf numFmtId="0" fontId="16" fillId="0" borderId="0" xfId="0" applyNumberFormat="1" applyFont="1" applyFill="1" applyAlignment="1" applyProtection="1">
      <alignment horizontal="center"/>
      <protection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 horizontal="center" vertical="center"/>
    </xf>
    <xf numFmtId="57" fontId="16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31" fontId="2" fillId="0" borderId="0" xfId="0" applyNumberFormat="1" applyFont="1" applyFill="1" applyAlignment="1">
      <alignment horizontal="center"/>
    </xf>
    <xf numFmtId="180" fontId="0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>
      <alignment/>
    </xf>
    <xf numFmtId="49" fontId="16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7" fillId="0" borderId="0" xfId="0" applyFont="1" applyFill="1" applyAlignment="1">
      <alignment/>
    </xf>
  </cellXfs>
  <cellStyles count="119">
    <cellStyle name="Normal" xfId="0"/>
    <cellStyle name="Currency [0]" xfId="15"/>
    <cellStyle name="20% - 强调文字颜色 1 2" xfId="16"/>
    <cellStyle name="20% - 强调文字颜色 3" xfId="17"/>
    <cellStyle name="输入" xfId="18"/>
    <cellStyle name="60% - 着色 2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好_StartUp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40% - 强调文字颜色 4 2" xfId="46"/>
    <cellStyle name="检查单元格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着色 5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输出 2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适中 2" xfId="74"/>
    <cellStyle name="40% - 强调文字颜色 6" xfId="75"/>
    <cellStyle name="20% - 着色 3" xfId="76"/>
    <cellStyle name="60% - 强调文字颜色 6" xfId="77"/>
    <cellStyle name="20% - 强调文字颜色 2 2" xfId="78"/>
    <cellStyle name="着色 4" xfId="79"/>
    <cellStyle name="20% - 强调文字颜色 3 2" xfId="80"/>
    <cellStyle name="常规 3" xfId="81"/>
    <cellStyle name="20% - 强调文字颜色 4 2" xfId="82"/>
    <cellStyle name="20% - 强调文字颜色 5 2" xfId="83"/>
    <cellStyle name="20% - 强调文字颜色 6 2" xfId="84"/>
    <cellStyle name="20% - 着色 4" xfId="85"/>
    <cellStyle name="着色 2" xfId="86"/>
    <cellStyle name="20% - 着色 6" xfId="87"/>
    <cellStyle name="40% - 强调文字颜色 3 2" xfId="88"/>
    <cellStyle name="40% - 强调文字颜色 5 2" xfId="89"/>
    <cellStyle name="40% - 强调文字颜色 6 2" xfId="90"/>
    <cellStyle name="40% - 着色 1" xfId="91"/>
    <cellStyle name="40% - 着色 2" xfId="92"/>
    <cellStyle name="40% - 着色 3" xfId="93"/>
    <cellStyle name="40% - 着色 4" xfId="94"/>
    <cellStyle name="40% - 着色 5" xfId="95"/>
    <cellStyle name="40% - 着色 6" xfId="96"/>
    <cellStyle name="着色 6" xfId="97"/>
    <cellStyle name="60% - 强调文字颜色 1 2" xfId="98"/>
    <cellStyle name="60% - 强调文字颜色 2 2" xfId="99"/>
    <cellStyle name="60% - 强调文字颜色 3 2" xfId="100"/>
    <cellStyle name="60% - 强调文字颜色 4 2" xfId="101"/>
    <cellStyle name="60% - 强调文字颜色 5 2" xfId="102"/>
    <cellStyle name="60% - 强调文字颜色 6 2" xfId="103"/>
    <cellStyle name="60% - 着色 1" xfId="104"/>
    <cellStyle name="60% - 着色 3" xfId="105"/>
    <cellStyle name="60% - 着色 4" xfId="106"/>
    <cellStyle name="60% - 着色 5" xfId="107"/>
    <cellStyle name="60% - 着色 6" xfId="108"/>
    <cellStyle name="常规 2" xfId="109"/>
    <cellStyle name="ColLevel_1" xfId="110"/>
    <cellStyle name="强调文字颜色 1 2" xfId="111"/>
    <cellStyle name="RowLevel_1" xfId="112"/>
    <cellStyle name="差 2" xfId="113"/>
    <cellStyle name="差_（新增预算公开表20160201）2016年鞍山市市本级一般公共预算经济分类预算表" xfId="114"/>
    <cellStyle name="差_StartUp" xfId="115"/>
    <cellStyle name="差_填报模板 " xfId="116"/>
    <cellStyle name="常规 4" xfId="117"/>
    <cellStyle name="常规_2014年附表" xfId="118"/>
    <cellStyle name="常规_Sheet1" xfId="119"/>
    <cellStyle name="常规_附件1：2016年部门预算和“三公”经费预算公开表样" xfId="120"/>
    <cellStyle name="好 2" xfId="121"/>
    <cellStyle name="好_（新增预算公开表20160201）2016年鞍山市市本级一般公共预算经济分类预算表" xfId="122"/>
    <cellStyle name="好_填报模板 " xfId="123"/>
    <cellStyle name="检查单元格 2" xfId="124"/>
    <cellStyle name="强调文字颜色 2 2" xfId="125"/>
    <cellStyle name="强调文字颜色 3 2" xfId="126"/>
    <cellStyle name="强调文字颜色 4 2" xfId="127"/>
    <cellStyle name="强调文字颜色 5 2" xfId="128"/>
    <cellStyle name="强调文字颜色 6 2" xfId="129"/>
    <cellStyle name="输入 2" xfId="130"/>
    <cellStyle name="注释 2" xfId="131"/>
    <cellStyle name="着色 3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A1">
      <selection activeCell="A8" sqref="A8:P8"/>
    </sheetView>
  </sheetViews>
  <sheetFormatPr defaultColWidth="7" defaultRowHeight="11.25"/>
  <cols>
    <col min="1" max="5" width="8.83203125" style="250" customWidth="1"/>
    <col min="6" max="6" width="8.83203125" style="247" customWidth="1"/>
    <col min="7" max="16" width="8.83203125" style="250" customWidth="1"/>
    <col min="17" max="19" width="7" style="250" customWidth="1"/>
    <col min="20" max="20" width="50.83203125" style="250" customWidth="1"/>
    <col min="21" max="16384" width="7" style="250" customWidth="1"/>
  </cols>
  <sheetData>
    <row r="1" spans="1:26" ht="15" customHeight="1">
      <c r="A1" s="251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47"/>
      <c r="Y4"/>
      <c r="Z4"/>
    </row>
    <row r="5" spans="1:26" s="247" customFormat="1" ht="36" customHeight="1">
      <c r="A5" s="252"/>
      <c r="W5" s="259"/>
      <c r="X5" s="98"/>
      <c r="Y5" s="98"/>
      <c r="Z5" s="98"/>
    </row>
    <row r="6" spans="4:26" ht="10.5" customHeight="1">
      <c r="D6" s="247"/>
      <c r="U6" s="247"/>
      <c r="V6" s="247"/>
      <c r="W6" s="247"/>
      <c r="X6" s="247"/>
      <c r="Y6"/>
      <c r="Z6"/>
    </row>
    <row r="7" spans="4:26" ht="10.5" customHeight="1">
      <c r="D7" s="247"/>
      <c r="N7" s="247"/>
      <c r="O7" s="247"/>
      <c r="U7" s="247"/>
      <c r="V7" s="247"/>
      <c r="W7" s="247"/>
      <c r="X7" s="247"/>
      <c r="Y7"/>
      <c r="Z7"/>
    </row>
    <row r="8" spans="1:26" s="248" customFormat="1" ht="30" customHeight="1">
      <c r="A8" s="253" t="s">
        <v>0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60"/>
      <c r="R8" s="260"/>
      <c r="S8" s="260"/>
      <c r="T8" s="261"/>
      <c r="U8" s="260"/>
      <c r="V8" s="260"/>
      <c r="W8" s="260"/>
      <c r="X8" s="260"/>
      <c r="Y8"/>
      <c r="Z8"/>
    </row>
    <row r="9" spans="1:26" ht="19.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47"/>
      <c r="T9" s="262"/>
      <c r="U9" s="247"/>
      <c r="V9" s="247"/>
      <c r="W9" s="247"/>
      <c r="X9" s="247"/>
      <c r="Y9"/>
      <c r="Z9"/>
    </row>
    <row r="10" spans="1:26" ht="10.5" customHeight="1">
      <c r="A10" s="247"/>
      <c r="B10" s="247"/>
      <c r="D10" s="247"/>
      <c r="E10" s="247"/>
      <c r="H10" s="247"/>
      <c r="N10" s="247"/>
      <c r="O10" s="247"/>
      <c r="U10" s="247"/>
      <c r="V10" s="247"/>
      <c r="X10" s="247"/>
      <c r="Y10"/>
      <c r="Z10"/>
    </row>
    <row r="11" spans="1:26" ht="77.25" customHeight="1">
      <c r="A11" s="255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U11" s="247"/>
      <c r="V11" s="247"/>
      <c r="X11" s="247"/>
      <c r="Y11"/>
      <c r="Z11"/>
    </row>
    <row r="12" spans="1:26" ht="56.25" customHeight="1">
      <c r="A12" s="256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S12" s="247"/>
      <c r="T12" s="247"/>
      <c r="U12" s="247"/>
      <c r="V12" s="247"/>
      <c r="W12" s="247"/>
      <c r="X12" s="247"/>
      <c r="Y12"/>
      <c r="Z12"/>
    </row>
    <row r="13" spans="8:26" ht="10.5" customHeight="1">
      <c r="H13" s="247"/>
      <c r="R13" s="247"/>
      <c r="S13" s="247"/>
      <c r="U13" s="247"/>
      <c r="V13" s="247"/>
      <c r="W13" s="247"/>
      <c r="X13" s="247"/>
      <c r="Y13"/>
      <c r="Z13"/>
    </row>
    <row r="14" spans="1:26" s="249" customFormat="1" ht="25.5" customHeight="1">
      <c r="A14" s="257"/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R14" s="263"/>
      <c r="S14" s="263"/>
      <c r="U14" s="263"/>
      <c r="V14" s="263"/>
      <c r="W14" s="263"/>
      <c r="X14" s="263"/>
      <c r="Y14" s="263"/>
      <c r="Z14" s="263"/>
    </row>
    <row r="15" spans="1:26" s="249" customFormat="1" ht="25.5" customHeight="1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S15" s="263"/>
      <c r="T15" s="263"/>
      <c r="U15" s="263"/>
      <c r="V15" s="263"/>
      <c r="W15" s="263"/>
      <c r="X15"/>
      <c r="Y15"/>
      <c r="Z15" s="263"/>
    </row>
    <row r="16" spans="15:26" ht="11.25">
      <c r="O16" s="247"/>
      <c r="V16"/>
      <c r="W16"/>
      <c r="X16"/>
      <c r="Y16"/>
      <c r="Z16" s="247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247"/>
    </row>
    <row r="21" ht="11.25">
      <c r="M21" s="247"/>
    </row>
    <row r="22" ht="11.25">
      <c r="B22" s="250" t="s">
        <v>1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00000000000001" bottom="0.7900000000000001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A1" sqref="A1:A20"/>
    </sheetView>
  </sheetViews>
  <sheetFormatPr defaultColWidth="9.33203125" defaultRowHeight="11.25"/>
  <cols>
    <col min="1" max="1" width="128.83203125" style="0" customWidth="1"/>
  </cols>
  <sheetData>
    <row r="1" ht="33" customHeight="1">
      <c r="A1" s="76" t="s">
        <v>2</v>
      </c>
    </row>
    <row r="2" s="245" customFormat="1" ht="21.75" customHeight="1">
      <c r="A2" s="246" t="s">
        <v>3</v>
      </c>
    </row>
    <row r="3" s="245" customFormat="1" ht="21.75" customHeight="1">
      <c r="A3" s="246" t="s">
        <v>4</v>
      </c>
    </row>
    <row r="4" s="245" customFormat="1" ht="21.75" customHeight="1">
      <c r="A4" s="246" t="s">
        <v>5</v>
      </c>
    </row>
    <row r="5" s="245" customFormat="1" ht="21.75" customHeight="1">
      <c r="A5" s="246" t="s">
        <v>6</v>
      </c>
    </row>
    <row r="6" s="245" customFormat="1" ht="21.75" customHeight="1">
      <c r="A6" s="246" t="s">
        <v>7</v>
      </c>
    </row>
    <row r="7" s="245" customFormat="1" ht="21.75" customHeight="1">
      <c r="A7" s="246" t="s">
        <v>8</v>
      </c>
    </row>
    <row r="8" s="245" customFormat="1" ht="21.75" customHeight="1">
      <c r="A8" s="246" t="s">
        <v>9</v>
      </c>
    </row>
    <row r="9" s="245" customFormat="1" ht="21.75" customHeight="1">
      <c r="A9" s="246" t="s">
        <v>10</v>
      </c>
    </row>
    <row r="10" s="245" customFormat="1" ht="21.75" customHeight="1">
      <c r="A10" s="246" t="s">
        <v>11</v>
      </c>
    </row>
    <row r="11" s="245" customFormat="1" ht="21.75" customHeight="1">
      <c r="A11" s="246" t="s">
        <v>12</v>
      </c>
    </row>
    <row r="12" s="245" customFormat="1" ht="21.75" customHeight="1">
      <c r="A12" s="246" t="s">
        <v>13</v>
      </c>
    </row>
    <row r="13" s="245" customFormat="1" ht="21.75" customHeight="1">
      <c r="A13" s="246" t="s">
        <v>14</v>
      </c>
    </row>
    <row r="14" s="245" customFormat="1" ht="21.75" customHeight="1">
      <c r="A14" s="246" t="s">
        <v>15</v>
      </c>
    </row>
    <row r="15" s="245" customFormat="1" ht="21.75" customHeight="1">
      <c r="A15" s="246" t="s">
        <v>16</v>
      </c>
    </row>
    <row r="16" s="245" customFormat="1" ht="21.75" customHeight="1">
      <c r="A16" s="246" t="s">
        <v>17</v>
      </c>
    </row>
    <row r="17" s="245" customFormat="1" ht="21.75" customHeight="1">
      <c r="A17" s="246" t="s">
        <v>18</v>
      </c>
    </row>
    <row r="18" s="245" customFormat="1" ht="21.75" customHeight="1">
      <c r="A18" s="246" t="s">
        <v>19</v>
      </c>
    </row>
    <row r="19" s="245" customFormat="1" ht="21.75" customHeight="1">
      <c r="A19" s="246" t="s">
        <v>20</v>
      </c>
    </row>
    <row r="20" s="245" customFormat="1" ht="21.75" customHeight="1">
      <c r="A20" s="246" t="s">
        <v>21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30"/>
  <sheetViews>
    <sheetView workbookViewId="0" topLeftCell="A3">
      <selection activeCell="H19" sqref="H19"/>
    </sheetView>
  </sheetViews>
  <sheetFormatPr defaultColWidth="12" defaultRowHeight="11.25"/>
  <cols>
    <col min="1" max="1" width="52.66015625" style="220" customWidth="1"/>
    <col min="2" max="2" width="21.5" style="220" customWidth="1"/>
    <col min="3" max="3" width="48.66015625" style="220" customWidth="1"/>
    <col min="4" max="4" width="22.16015625" style="220" customWidth="1"/>
    <col min="5" max="16384" width="12" style="220" customWidth="1"/>
  </cols>
  <sheetData>
    <row r="1" spans="1:22" ht="27">
      <c r="A1" s="221" t="s">
        <v>22</v>
      </c>
      <c r="B1" s="221"/>
      <c r="C1" s="221"/>
      <c r="D1" s="221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</row>
    <row r="2" spans="1:22" ht="13.5">
      <c r="A2" s="223"/>
      <c r="B2" s="223"/>
      <c r="C2" s="223"/>
      <c r="D2" s="224" t="s">
        <v>23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</row>
    <row r="3" spans="1:22" ht="17.25" customHeight="1">
      <c r="A3" s="4" t="s">
        <v>24</v>
      </c>
      <c r="B3" s="226"/>
      <c r="C3" s="227"/>
      <c r="D3" s="224" t="s">
        <v>25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</row>
    <row r="4" spans="1:22" ht="19.5" customHeight="1">
      <c r="A4" s="229" t="s">
        <v>26</v>
      </c>
      <c r="B4" s="229"/>
      <c r="C4" s="229" t="s">
        <v>27</v>
      </c>
      <c r="D4" s="229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</row>
    <row r="5" spans="1:22" ht="18" customHeight="1">
      <c r="A5" s="230" t="s">
        <v>28</v>
      </c>
      <c r="B5" s="231" t="s">
        <v>29</v>
      </c>
      <c r="C5" s="230" t="s">
        <v>28</v>
      </c>
      <c r="D5" s="232" t="s">
        <v>29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</row>
    <row r="6" spans="1:22" ht="15" customHeight="1">
      <c r="A6" s="233" t="s">
        <v>30</v>
      </c>
      <c r="B6" s="175">
        <v>26.58</v>
      </c>
      <c r="C6" s="234" t="s">
        <v>31</v>
      </c>
      <c r="D6" s="235">
        <v>2.44</v>
      </c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</row>
    <row r="7" spans="1:22" ht="15" customHeight="1">
      <c r="A7" s="236" t="s">
        <v>32</v>
      </c>
      <c r="B7" s="237"/>
      <c r="C7" s="234" t="s">
        <v>33</v>
      </c>
      <c r="D7" s="235">
        <v>2.44</v>
      </c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</row>
    <row r="8" spans="1:22" ht="15" customHeight="1">
      <c r="A8" s="233" t="s">
        <v>34</v>
      </c>
      <c r="B8" s="237"/>
      <c r="C8" s="234" t="s">
        <v>35</v>
      </c>
      <c r="D8" s="235">
        <v>2.44</v>
      </c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</row>
    <row r="9" spans="1:22" ht="15" customHeight="1">
      <c r="A9" s="233" t="s">
        <v>36</v>
      </c>
      <c r="B9" s="237"/>
      <c r="C9" s="234" t="s">
        <v>37</v>
      </c>
      <c r="D9" s="235">
        <v>1.16</v>
      </c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</row>
    <row r="10" spans="1:22" ht="15" customHeight="1">
      <c r="A10" s="233" t="s">
        <v>38</v>
      </c>
      <c r="B10" s="237"/>
      <c r="C10" s="234" t="s">
        <v>39</v>
      </c>
      <c r="D10" s="235">
        <v>1.16</v>
      </c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</row>
    <row r="11" spans="1:22" ht="15" customHeight="1">
      <c r="A11" s="233" t="s">
        <v>40</v>
      </c>
      <c r="B11" s="237"/>
      <c r="C11" s="234" t="s">
        <v>41</v>
      </c>
      <c r="D11" s="235">
        <v>1.16</v>
      </c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</row>
    <row r="12" spans="1:22" ht="15" customHeight="1">
      <c r="A12" s="233" t="s">
        <v>42</v>
      </c>
      <c r="B12" s="237"/>
      <c r="C12" s="234" t="s">
        <v>43</v>
      </c>
      <c r="D12" s="235">
        <v>21.16</v>
      </c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</row>
    <row r="13" spans="1:22" ht="15" customHeight="1">
      <c r="A13" s="236" t="s">
        <v>32</v>
      </c>
      <c r="B13" s="238"/>
      <c r="C13" s="234" t="s">
        <v>44</v>
      </c>
      <c r="D13" s="235">
        <v>21.16</v>
      </c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</row>
    <row r="14" spans="1:22" ht="15" customHeight="1">
      <c r="A14" s="233" t="s">
        <v>45</v>
      </c>
      <c r="B14" s="238"/>
      <c r="C14" s="234" t="s">
        <v>46</v>
      </c>
      <c r="D14" s="235">
        <v>19.16</v>
      </c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</row>
    <row r="15" spans="2:22" ht="15" customHeight="1">
      <c r="B15" s="238"/>
      <c r="C15" s="234" t="s">
        <v>47</v>
      </c>
      <c r="D15" s="235">
        <v>2</v>
      </c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</row>
    <row r="16" spans="1:22" ht="15" customHeight="1">
      <c r="A16" s="233"/>
      <c r="B16" s="238"/>
      <c r="C16" s="234" t="s">
        <v>48</v>
      </c>
      <c r="D16" s="235">
        <v>1.82</v>
      </c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</row>
    <row r="17" spans="1:22" ht="15" customHeight="1">
      <c r="A17" s="117"/>
      <c r="B17" s="238"/>
      <c r="C17" s="234" t="s">
        <v>49</v>
      </c>
      <c r="D17" s="235">
        <v>1.82</v>
      </c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</row>
    <row r="18" spans="1:22" ht="15" customHeight="1">
      <c r="A18" s="117"/>
      <c r="B18" s="238"/>
      <c r="C18" s="234" t="s">
        <v>50</v>
      </c>
      <c r="D18" s="235">
        <v>1.82</v>
      </c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</row>
    <row r="19" spans="1:22" ht="15" customHeight="1">
      <c r="A19" s="117"/>
      <c r="B19" s="238"/>
      <c r="C19" s="112"/>
      <c r="D19" s="156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</row>
    <row r="20" spans="1:22" ht="15" customHeight="1">
      <c r="A20" s="117"/>
      <c r="B20" s="238"/>
      <c r="C20" s="112"/>
      <c r="D20" s="156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</row>
    <row r="21" spans="1:22" ht="15" customHeight="1">
      <c r="A21" s="117"/>
      <c r="B21" s="238"/>
      <c r="C21" s="112"/>
      <c r="D21" s="156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</row>
    <row r="22" spans="1:22" ht="15" customHeight="1">
      <c r="A22" s="117"/>
      <c r="B22" s="238"/>
      <c r="C22" s="112"/>
      <c r="D22" s="156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</row>
    <row r="23" spans="1:22" ht="15" customHeight="1">
      <c r="A23" s="117"/>
      <c r="B23" s="238"/>
      <c r="C23" s="112"/>
      <c r="D23" s="156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</row>
    <row r="24" spans="1:22" ht="15" customHeight="1">
      <c r="A24" s="233"/>
      <c r="B24" s="238"/>
      <c r="C24" s="239"/>
      <c r="D24" s="156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44"/>
    </row>
    <row r="25" spans="1:22" s="219" customFormat="1" ht="15" customHeight="1">
      <c r="A25" s="240"/>
      <c r="B25" s="240"/>
      <c r="C25" s="240"/>
      <c r="D25" s="156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</row>
    <row r="26" spans="1:4" ht="15" customHeight="1">
      <c r="A26" s="242"/>
      <c r="B26" s="242"/>
      <c r="C26" s="239"/>
      <c r="D26" s="156"/>
    </row>
    <row r="27" spans="1:4" ht="15" customHeight="1">
      <c r="A27" s="239"/>
      <c r="B27" s="239"/>
      <c r="C27" s="239"/>
      <c r="D27" s="156"/>
    </row>
    <row r="28" spans="1:4" ht="15" customHeight="1">
      <c r="A28" s="239"/>
      <c r="B28" s="239"/>
      <c r="C28" s="130"/>
      <c r="D28" s="156"/>
    </row>
    <row r="29" spans="1:4" ht="15" customHeight="1">
      <c r="A29" s="239"/>
      <c r="B29" s="239"/>
      <c r="C29" s="130"/>
      <c r="D29" s="156"/>
    </row>
    <row r="30" spans="1:4" ht="12">
      <c r="A30" s="243" t="s">
        <v>51</v>
      </c>
      <c r="B30" s="153">
        <f>SUM(B6,B8,B9,B10,B11,B12,B14)</f>
        <v>26.58</v>
      </c>
      <c r="C30" s="243" t="s">
        <v>52</v>
      </c>
      <c r="D30" s="153">
        <f>D6+D9+D12+D16</f>
        <v>26.58</v>
      </c>
    </row>
  </sheetData>
  <sheetProtection/>
  <mergeCells count="1">
    <mergeCell ref="A1:D1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5"/>
  <sheetViews>
    <sheetView showGridLines="0" showZeros="0" workbookViewId="0" topLeftCell="A1">
      <selection activeCell="P8" sqref="P8"/>
    </sheetView>
  </sheetViews>
  <sheetFormatPr defaultColWidth="9.33203125" defaultRowHeight="11.25"/>
  <cols>
    <col min="1" max="1" width="25.83203125" style="55" customWidth="1"/>
    <col min="2" max="2" width="13.5" style="55" customWidth="1"/>
    <col min="3" max="3" width="9" style="55" customWidth="1"/>
    <col min="4" max="4" width="12.83203125" style="55" customWidth="1"/>
    <col min="5" max="5" width="11.16015625" style="55" customWidth="1"/>
    <col min="6" max="6" width="10.33203125" style="55" customWidth="1"/>
    <col min="7" max="7" width="11.16015625" style="55" customWidth="1"/>
    <col min="8" max="8" width="10.33203125" style="55" customWidth="1"/>
    <col min="9" max="9" width="6.66015625" style="55" customWidth="1"/>
    <col min="10" max="10" width="10.16015625" style="55" customWidth="1"/>
    <col min="11" max="11" width="10.16015625" style="0" customWidth="1"/>
    <col min="12" max="12" width="10.66015625" style="55" customWidth="1"/>
    <col min="13" max="13" width="9.16015625" style="55" customWidth="1"/>
    <col min="14" max="14" width="10.33203125" style="55" customWidth="1"/>
    <col min="15" max="15" width="14.83203125" style="55" customWidth="1"/>
    <col min="16" max="16" width="10.66015625" style="55" customWidth="1"/>
    <col min="17" max="254" width="9.16015625" style="55" customWidth="1"/>
  </cols>
  <sheetData>
    <row r="1" spans="1:17" ht="27">
      <c r="A1" s="184" t="s">
        <v>53</v>
      </c>
      <c r="B1" s="184"/>
      <c r="C1" s="184"/>
      <c r="D1" s="184"/>
      <c r="E1" s="184"/>
      <c r="F1" s="184"/>
      <c r="G1" s="184"/>
      <c r="H1" s="184"/>
      <c r="I1" s="184"/>
      <c r="J1" s="184"/>
      <c r="K1" s="210"/>
      <c r="L1" s="184"/>
      <c r="M1" s="184"/>
      <c r="N1" s="184"/>
      <c r="O1" s="184"/>
      <c r="P1" s="184"/>
      <c r="Q1" s="189"/>
    </row>
    <row r="2" spans="15:18" ht="12">
      <c r="O2" s="119" t="s">
        <v>54</v>
      </c>
      <c r="P2" s="119"/>
      <c r="Q2"/>
      <c r="R2"/>
    </row>
    <row r="3" spans="1:18" ht="12.75">
      <c r="A3" s="5" t="s">
        <v>24</v>
      </c>
      <c r="O3" s="119" t="s">
        <v>25</v>
      </c>
      <c r="P3" s="155"/>
      <c r="Q3"/>
      <c r="R3"/>
    </row>
    <row r="4" spans="1:17" s="166" customFormat="1" ht="18.75" customHeight="1">
      <c r="A4" s="199" t="s">
        <v>55</v>
      </c>
      <c r="B4" s="200" t="s">
        <v>56</v>
      </c>
      <c r="C4" s="200"/>
      <c r="D4" s="200"/>
      <c r="E4" s="200"/>
      <c r="F4" s="200"/>
      <c r="G4" s="200"/>
      <c r="H4" s="200"/>
      <c r="I4" s="200"/>
      <c r="J4" s="200"/>
      <c r="K4" s="211"/>
      <c r="L4" s="200" t="s">
        <v>57</v>
      </c>
      <c r="M4" s="200"/>
      <c r="N4" s="200"/>
      <c r="O4" s="200"/>
      <c r="P4" s="212"/>
      <c r="Q4" s="35"/>
    </row>
    <row r="5" spans="1:17" s="166" customFormat="1" ht="40.5" customHeight="1">
      <c r="A5" s="201"/>
      <c r="B5" s="46" t="s">
        <v>58</v>
      </c>
      <c r="C5" s="11" t="s">
        <v>30</v>
      </c>
      <c r="D5" s="11"/>
      <c r="E5" s="11" t="s">
        <v>34</v>
      </c>
      <c r="F5" s="11" t="s">
        <v>36</v>
      </c>
      <c r="G5" s="11" t="s">
        <v>38</v>
      </c>
      <c r="H5" s="11" t="s">
        <v>40</v>
      </c>
      <c r="I5" s="11" t="s">
        <v>42</v>
      </c>
      <c r="J5" s="11"/>
      <c r="K5" s="11" t="s">
        <v>45</v>
      </c>
      <c r="L5" s="11" t="s">
        <v>58</v>
      </c>
      <c r="M5" s="62" t="s">
        <v>59</v>
      </c>
      <c r="N5" s="62"/>
      <c r="O5" s="62"/>
      <c r="P5" s="213" t="s">
        <v>60</v>
      </c>
      <c r="Q5" s="35"/>
    </row>
    <row r="6" spans="1:17" s="166" customFormat="1" ht="64.5" customHeight="1">
      <c r="A6" s="201"/>
      <c r="B6" s="46"/>
      <c r="C6" s="11" t="s">
        <v>61</v>
      </c>
      <c r="D6" s="11" t="s">
        <v>32</v>
      </c>
      <c r="E6" s="11"/>
      <c r="F6" s="11"/>
      <c r="G6" s="11"/>
      <c r="H6" s="11"/>
      <c r="I6" s="85" t="s">
        <v>61</v>
      </c>
      <c r="J6" s="85" t="s">
        <v>32</v>
      </c>
      <c r="K6" s="11"/>
      <c r="L6" s="11"/>
      <c r="M6" s="11" t="s">
        <v>62</v>
      </c>
      <c r="N6" s="11" t="s">
        <v>63</v>
      </c>
      <c r="O6" s="11" t="s">
        <v>64</v>
      </c>
      <c r="P6" s="213"/>
      <c r="Q6" s="35"/>
    </row>
    <row r="7" spans="1:17" s="167" customFormat="1" ht="12">
      <c r="A7" s="201" t="s">
        <v>65</v>
      </c>
      <c r="B7" s="202">
        <f>SUM(B8:B12)</f>
        <v>26.58</v>
      </c>
      <c r="C7" s="202">
        <f>SUM(C8:C12)</f>
        <v>26.58</v>
      </c>
      <c r="D7" s="202">
        <f>SUM(D8:D12)</f>
        <v>0</v>
      </c>
      <c r="E7" s="202">
        <f>SUM(E8:E12)</f>
        <v>0</v>
      </c>
      <c r="F7" s="202">
        <f>SUM(F8:F12)</f>
        <v>0</v>
      </c>
      <c r="G7" s="202"/>
      <c r="H7" s="202"/>
      <c r="I7" s="202"/>
      <c r="J7" s="202"/>
      <c r="K7" s="202">
        <f aca="true" t="shared" si="0" ref="K7:P7">SUM(K8:K12)</f>
        <v>0</v>
      </c>
      <c r="L7" s="202">
        <f t="shared" si="0"/>
        <v>26.58</v>
      </c>
      <c r="M7" s="214">
        <f t="shared" si="0"/>
        <v>22.36</v>
      </c>
      <c r="N7" s="214">
        <f t="shared" si="0"/>
        <v>2.22</v>
      </c>
      <c r="O7" s="202">
        <f t="shared" si="0"/>
        <v>0</v>
      </c>
      <c r="P7" s="214">
        <f t="shared" si="0"/>
        <v>2</v>
      </c>
      <c r="Q7"/>
    </row>
    <row r="8" spans="1:16" ht="12">
      <c r="A8" s="203" t="s">
        <v>66</v>
      </c>
      <c r="B8" s="174">
        <v>26.58</v>
      </c>
      <c r="C8" s="174">
        <v>26.58</v>
      </c>
      <c r="D8" s="175"/>
      <c r="E8" s="175"/>
      <c r="F8" s="175"/>
      <c r="G8" s="175"/>
      <c r="H8" s="175"/>
      <c r="I8" s="175"/>
      <c r="J8" s="175"/>
      <c r="K8" s="215"/>
      <c r="L8" s="174">
        <f>SUM(M8:P8)</f>
        <v>26.58</v>
      </c>
      <c r="M8" s="179">
        <v>22.36</v>
      </c>
      <c r="N8" s="179">
        <v>2.22</v>
      </c>
      <c r="O8" s="180"/>
      <c r="P8" s="179">
        <v>2</v>
      </c>
    </row>
    <row r="9" spans="1:16" ht="12">
      <c r="A9" s="203"/>
      <c r="B9" s="174"/>
      <c r="C9" s="174"/>
      <c r="D9" s="204"/>
      <c r="E9" s="204"/>
      <c r="F9" s="204"/>
      <c r="G9" s="204"/>
      <c r="H9" s="204"/>
      <c r="I9" s="204"/>
      <c r="J9" s="204"/>
      <c r="K9" s="56"/>
      <c r="L9" s="174"/>
      <c r="M9" s="180"/>
      <c r="N9" s="180"/>
      <c r="O9" s="180"/>
      <c r="P9" s="179"/>
    </row>
    <row r="10" spans="1:16" ht="12">
      <c r="A10" s="203"/>
      <c r="B10" s="174"/>
      <c r="C10" s="174"/>
      <c r="D10" s="191"/>
      <c r="E10" s="191"/>
      <c r="F10" s="191"/>
      <c r="G10" s="191"/>
      <c r="H10" s="191"/>
      <c r="I10" s="191"/>
      <c r="J10" s="191"/>
      <c r="K10" s="197"/>
      <c r="L10" s="174"/>
      <c r="M10" s="180"/>
      <c r="N10" s="180"/>
      <c r="O10" s="180"/>
      <c r="P10" s="179"/>
    </row>
    <row r="11" spans="1:16" ht="12">
      <c r="A11" s="205"/>
      <c r="B11" s="174"/>
      <c r="C11" s="174"/>
      <c r="D11" s="191"/>
      <c r="E11" s="191"/>
      <c r="F11" s="192"/>
      <c r="G11" s="192"/>
      <c r="H11" s="192"/>
      <c r="I11" s="192"/>
      <c r="J11" s="192"/>
      <c r="K11" s="197"/>
      <c r="L11" s="174"/>
      <c r="M11" s="180"/>
      <c r="N11" s="180"/>
      <c r="O11" s="180"/>
      <c r="P11" s="179"/>
    </row>
    <row r="12" spans="1:16" ht="12.75">
      <c r="A12" s="206"/>
      <c r="B12" s="207"/>
      <c r="C12" s="207"/>
      <c r="D12" s="208"/>
      <c r="E12" s="208"/>
      <c r="F12" s="209"/>
      <c r="G12" s="209"/>
      <c r="H12" s="209"/>
      <c r="I12" s="209"/>
      <c r="J12" s="209"/>
      <c r="K12" s="216"/>
      <c r="L12" s="207"/>
      <c r="M12" s="217"/>
      <c r="N12" s="217"/>
      <c r="O12" s="217"/>
      <c r="P12" s="218"/>
    </row>
    <row r="13" spans="1:16" ht="14.25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</row>
    <row r="14" spans="6:11" ht="12">
      <c r="F14" s="74"/>
      <c r="G14" s="74"/>
      <c r="H14" s="74"/>
      <c r="I14" s="74"/>
      <c r="J14" s="74"/>
      <c r="K14" s="98"/>
    </row>
    <row r="15" ht="12">
      <c r="C15" s="74"/>
    </row>
  </sheetData>
  <sheetProtection/>
  <mergeCells count="15">
    <mergeCell ref="O2:P2"/>
    <mergeCell ref="O3:P3"/>
    <mergeCell ref="C5:D5"/>
    <mergeCell ref="I5:J5"/>
    <mergeCell ref="M5:O5"/>
    <mergeCell ref="A13:P13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8"/>
  <sheetViews>
    <sheetView showGridLines="0" showZeros="0" workbookViewId="0" topLeftCell="A1">
      <selection activeCell="I37" sqref="I37"/>
    </sheetView>
  </sheetViews>
  <sheetFormatPr defaultColWidth="9.16015625" defaultRowHeight="11.25"/>
  <cols>
    <col min="1" max="1" width="32.83203125" style="55" customWidth="1"/>
    <col min="2" max="2" width="6.83203125" style="55" customWidth="1"/>
    <col min="3" max="3" width="6" style="55" customWidth="1"/>
    <col min="4" max="4" width="7.33203125" style="55" customWidth="1"/>
    <col min="5" max="5" width="29" style="55" customWidth="1"/>
    <col min="6" max="6" width="10.66015625" style="55" customWidth="1"/>
    <col min="7" max="7" width="9" style="55" customWidth="1"/>
    <col min="8" max="8" width="13.16015625" style="55" customWidth="1"/>
    <col min="9" max="9" width="9" style="55" bestFit="1" customWidth="1"/>
    <col min="10" max="10" width="10.83203125" style="55" customWidth="1"/>
    <col min="11" max="11" width="11.5" style="55" customWidth="1"/>
    <col min="12" max="12" width="10.66015625" style="0" customWidth="1"/>
    <col min="13" max="13" width="8.66015625" style="55" customWidth="1"/>
    <col min="14" max="14" width="14.5" style="55" customWidth="1"/>
    <col min="15" max="15" width="12.83203125" style="55" customWidth="1"/>
    <col min="16" max="16" width="9.33203125" style="55" customWidth="1"/>
    <col min="17" max="249" width="9.16015625" style="55" customWidth="1"/>
  </cols>
  <sheetData>
    <row r="1" spans="1:15" ht="28.5" customHeight="1">
      <c r="A1" s="99" t="s">
        <v>67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3:15" ht="10.5" customHeight="1">
      <c r="M2"/>
      <c r="N2" s="193"/>
      <c r="O2" s="194" t="s">
        <v>68</v>
      </c>
    </row>
    <row r="3" spans="1:15" ht="17.25" customHeight="1">
      <c r="A3" s="4" t="s">
        <v>24</v>
      </c>
      <c r="B3" s="114"/>
      <c r="C3" s="114"/>
      <c r="D3" s="114"/>
      <c r="E3" s="114"/>
      <c r="M3"/>
      <c r="N3" s="195" t="s">
        <v>25</v>
      </c>
      <c r="O3" s="195"/>
    </row>
    <row r="4" spans="1:15" s="166" customFormat="1" ht="16.5" customHeight="1">
      <c r="A4" s="46" t="s">
        <v>55</v>
      </c>
      <c r="B4" s="67" t="s">
        <v>69</v>
      </c>
      <c r="C4" s="67"/>
      <c r="D4" s="67"/>
      <c r="E4" s="66" t="s">
        <v>70</v>
      </c>
      <c r="F4" s="62" t="s">
        <v>56</v>
      </c>
      <c r="G4" s="62"/>
      <c r="H4" s="62"/>
      <c r="I4" s="62"/>
      <c r="J4" s="62"/>
      <c r="K4" s="62"/>
      <c r="L4" s="62"/>
      <c r="M4" s="62"/>
      <c r="N4" s="62"/>
      <c r="O4" s="62"/>
    </row>
    <row r="5" spans="1:15" s="166" customFormat="1" ht="63" customHeight="1">
      <c r="A5" s="46"/>
      <c r="B5" s="190" t="s">
        <v>71</v>
      </c>
      <c r="C5" s="190" t="s">
        <v>72</v>
      </c>
      <c r="D5" s="190" t="s">
        <v>73</v>
      </c>
      <c r="E5" s="66"/>
      <c r="F5" s="46" t="s">
        <v>58</v>
      </c>
      <c r="G5" s="11" t="s">
        <v>30</v>
      </c>
      <c r="H5" s="11"/>
      <c r="I5" s="11" t="s">
        <v>34</v>
      </c>
      <c r="J5" s="11" t="s">
        <v>36</v>
      </c>
      <c r="K5" s="11" t="s">
        <v>38</v>
      </c>
      <c r="L5" s="11" t="s">
        <v>40</v>
      </c>
      <c r="M5" s="11" t="s">
        <v>42</v>
      </c>
      <c r="N5" s="11"/>
      <c r="O5" s="11" t="s">
        <v>45</v>
      </c>
    </row>
    <row r="6" spans="1:15" s="166" customFormat="1" ht="51.75" customHeight="1">
      <c r="A6" s="46"/>
      <c r="B6" s="190"/>
      <c r="C6" s="190"/>
      <c r="D6" s="190"/>
      <c r="E6" s="66"/>
      <c r="F6" s="46"/>
      <c r="G6" s="11" t="s">
        <v>61</v>
      </c>
      <c r="H6" s="11" t="s">
        <v>32</v>
      </c>
      <c r="I6" s="11"/>
      <c r="J6" s="11"/>
      <c r="K6" s="11"/>
      <c r="L6" s="11"/>
      <c r="M6" s="11" t="s">
        <v>61</v>
      </c>
      <c r="N6" s="11" t="s">
        <v>32</v>
      </c>
      <c r="O6" s="11"/>
    </row>
    <row r="7" spans="1:249" s="35" customFormat="1" ht="15" customHeight="1">
      <c r="A7" s="47" t="s">
        <v>66</v>
      </c>
      <c r="B7" s="48"/>
      <c r="C7" s="48"/>
      <c r="D7" s="48"/>
      <c r="E7" s="49" t="s">
        <v>58</v>
      </c>
      <c r="F7" s="153">
        <f>F8+F11+F14+F18</f>
        <v>26.58</v>
      </c>
      <c r="G7" s="153">
        <f>G8+G11+G14+G18</f>
        <v>26.58</v>
      </c>
      <c r="H7" s="153">
        <v>0</v>
      </c>
      <c r="I7" s="153">
        <v>0</v>
      </c>
      <c r="J7" s="153"/>
      <c r="K7" s="153"/>
      <c r="L7" s="196">
        <v>0</v>
      </c>
      <c r="M7" s="121"/>
      <c r="N7" s="121"/>
      <c r="O7" s="121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</row>
    <row r="8" spans="1:15" ht="15" customHeight="1">
      <c r="A8" s="173"/>
      <c r="B8" s="52">
        <v>208</v>
      </c>
      <c r="C8" s="53"/>
      <c r="D8" s="53"/>
      <c r="E8" s="52" t="s">
        <v>31</v>
      </c>
      <c r="F8" s="154">
        <v>2.44</v>
      </c>
      <c r="G8" s="154">
        <v>2.44</v>
      </c>
      <c r="H8" s="191"/>
      <c r="I8" s="191"/>
      <c r="J8" s="191"/>
      <c r="K8" s="191"/>
      <c r="L8" s="197"/>
      <c r="M8" s="110"/>
      <c r="N8" s="110"/>
      <c r="O8" s="110"/>
    </row>
    <row r="9" spans="1:15" ht="15" customHeight="1">
      <c r="A9" s="173"/>
      <c r="B9" s="52"/>
      <c r="C9" s="53" t="s">
        <v>74</v>
      </c>
      <c r="D9" s="53"/>
      <c r="E9" s="52" t="s">
        <v>33</v>
      </c>
      <c r="F9" s="154">
        <v>2.44</v>
      </c>
      <c r="G9" s="154">
        <v>2.44</v>
      </c>
      <c r="H9" s="191"/>
      <c r="I9" s="191"/>
      <c r="J9" s="191"/>
      <c r="K9" s="191"/>
      <c r="L9" s="197"/>
      <c r="M9" s="110"/>
      <c r="N9" s="110"/>
      <c r="O9" s="110"/>
    </row>
    <row r="10" spans="1:15" ht="28.5" customHeight="1">
      <c r="A10" s="173"/>
      <c r="B10" s="52">
        <v>208</v>
      </c>
      <c r="C10" s="53" t="s">
        <v>75</v>
      </c>
      <c r="D10" s="53" t="s">
        <v>74</v>
      </c>
      <c r="E10" s="52" t="s">
        <v>35</v>
      </c>
      <c r="F10" s="154">
        <v>2.44</v>
      </c>
      <c r="G10" s="154">
        <v>2.44</v>
      </c>
      <c r="H10" s="191"/>
      <c r="I10" s="191"/>
      <c r="J10" s="191"/>
      <c r="K10" s="191"/>
      <c r="L10" s="197"/>
      <c r="M10" s="110"/>
      <c r="N10" s="110"/>
      <c r="O10" s="110"/>
    </row>
    <row r="11" spans="1:15" ht="15" customHeight="1">
      <c r="A11" s="173"/>
      <c r="B11" s="52">
        <v>210</v>
      </c>
      <c r="C11" s="53"/>
      <c r="D11" s="53"/>
      <c r="E11" s="52" t="s">
        <v>37</v>
      </c>
      <c r="F11" s="154">
        <v>1.16</v>
      </c>
      <c r="G11" s="154">
        <v>1.16</v>
      </c>
      <c r="H11" s="191"/>
      <c r="I11" s="191"/>
      <c r="J11" s="191"/>
      <c r="K11" s="191"/>
      <c r="L11" s="197"/>
      <c r="M11" s="110"/>
      <c r="N11" s="110"/>
      <c r="O11" s="110"/>
    </row>
    <row r="12" spans="1:15" ht="15" customHeight="1">
      <c r="A12" s="173"/>
      <c r="B12" s="52"/>
      <c r="C12" s="53" t="s">
        <v>76</v>
      </c>
      <c r="D12" s="53"/>
      <c r="E12" s="52" t="s">
        <v>39</v>
      </c>
      <c r="F12" s="154">
        <v>1.16</v>
      </c>
      <c r="G12" s="154">
        <v>1.16</v>
      </c>
      <c r="H12" s="191"/>
      <c r="I12" s="191"/>
      <c r="J12" s="191"/>
      <c r="K12" s="191"/>
      <c r="L12" s="197"/>
      <c r="M12" s="110"/>
      <c r="N12" s="110"/>
      <c r="O12" s="110"/>
    </row>
    <row r="13" spans="1:15" ht="15" customHeight="1">
      <c r="A13" s="173"/>
      <c r="B13" s="52">
        <v>210</v>
      </c>
      <c r="C13" s="53" t="s">
        <v>77</v>
      </c>
      <c r="D13" s="53" t="s">
        <v>78</v>
      </c>
      <c r="E13" s="52" t="s">
        <v>41</v>
      </c>
      <c r="F13" s="154">
        <v>1.16</v>
      </c>
      <c r="G13" s="154">
        <v>1.16</v>
      </c>
      <c r="H13" s="191"/>
      <c r="I13" s="191"/>
      <c r="J13" s="191"/>
      <c r="K13" s="191"/>
      <c r="L13" s="197"/>
      <c r="M13" s="110"/>
      <c r="N13" s="110"/>
      <c r="O13" s="110"/>
    </row>
    <row r="14" spans="1:15" ht="15" customHeight="1">
      <c r="A14" s="173"/>
      <c r="B14" s="52">
        <v>220</v>
      </c>
      <c r="C14" s="53"/>
      <c r="D14" s="53"/>
      <c r="E14" s="52" t="s">
        <v>43</v>
      </c>
      <c r="F14" s="154">
        <v>21.16</v>
      </c>
      <c r="G14" s="154">
        <v>21.16</v>
      </c>
      <c r="H14" s="191"/>
      <c r="I14" s="191"/>
      <c r="J14" s="191"/>
      <c r="K14" s="191"/>
      <c r="L14" s="197"/>
      <c r="M14" s="110"/>
      <c r="N14" s="110"/>
      <c r="O14" s="110"/>
    </row>
    <row r="15" spans="1:15" ht="15" customHeight="1">
      <c r="A15" s="173"/>
      <c r="B15" s="52"/>
      <c r="C15" s="53" t="s">
        <v>74</v>
      </c>
      <c r="D15" s="53"/>
      <c r="E15" s="52" t="s">
        <v>44</v>
      </c>
      <c r="F15" s="154">
        <v>21.16</v>
      </c>
      <c r="G15" s="154">
        <v>21.16</v>
      </c>
      <c r="H15" s="191"/>
      <c r="I15" s="191"/>
      <c r="J15" s="191"/>
      <c r="K15" s="191"/>
      <c r="L15" s="197"/>
      <c r="M15" s="110"/>
      <c r="N15" s="110"/>
      <c r="O15" s="110"/>
    </row>
    <row r="16" spans="1:15" ht="15" customHeight="1">
      <c r="A16" s="173"/>
      <c r="B16" s="52">
        <v>220</v>
      </c>
      <c r="C16" s="53" t="s">
        <v>75</v>
      </c>
      <c r="D16" s="53" t="s">
        <v>79</v>
      </c>
      <c r="E16" s="52" t="s">
        <v>46</v>
      </c>
      <c r="F16" s="154">
        <v>19.16</v>
      </c>
      <c r="G16" s="154">
        <v>19.16</v>
      </c>
      <c r="H16" s="191"/>
      <c r="I16" s="191"/>
      <c r="J16" s="191"/>
      <c r="K16" s="191"/>
      <c r="L16" s="197"/>
      <c r="M16" s="110"/>
      <c r="N16" s="110"/>
      <c r="O16" s="110"/>
    </row>
    <row r="17" spans="1:15" ht="15" customHeight="1">
      <c r="A17" s="173"/>
      <c r="B17" s="52">
        <v>220</v>
      </c>
      <c r="C17" s="53" t="s">
        <v>75</v>
      </c>
      <c r="D17" s="53" t="s">
        <v>80</v>
      </c>
      <c r="E17" s="52" t="s">
        <v>47</v>
      </c>
      <c r="F17" s="154">
        <v>2</v>
      </c>
      <c r="G17" s="154">
        <v>2</v>
      </c>
      <c r="H17" s="191"/>
      <c r="I17" s="191"/>
      <c r="J17" s="191"/>
      <c r="K17" s="191"/>
      <c r="L17" s="197"/>
      <c r="M17" s="110"/>
      <c r="N17" s="110"/>
      <c r="O17" s="110"/>
    </row>
    <row r="18" spans="1:15" ht="15" customHeight="1">
      <c r="A18" s="173"/>
      <c r="B18" s="52">
        <v>221</v>
      </c>
      <c r="C18" s="53"/>
      <c r="D18" s="53"/>
      <c r="E18" s="52" t="s">
        <v>48</v>
      </c>
      <c r="F18" s="154">
        <v>1.82</v>
      </c>
      <c r="G18" s="154">
        <v>1.82</v>
      </c>
      <c r="H18" s="191"/>
      <c r="I18" s="191"/>
      <c r="J18" s="192"/>
      <c r="K18" s="192"/>
      <c r="L18" s="197"/>
      <c r="M18" s="110"/>
      <c r="N18" s="110"/>
      <c r="O18" s="110"/>
    </row>
    <row r="19" spans="1:15" ht="15" customHeight="1">
      <c r="A19" s="173"/>
      <c r="B19" s="52"/>
      <c r="C19" s="53" t="s">
        <v>78</v>
      </c>
      <c r="D19" s="53"/>
      <c r="E19" s="52" t="s">
        <v>49</v>
      </c>
      <c r="F19" s="154">
        <v>1.82</v>
      </c>
      <c r="G19" s="154">
        <v>1.82</v>
      </c>
      <c r="H19" s="191"/>
      <c r="I19" s="191"/>
      <c r="J19" s="192"/>
      <c r="K19" s="192"/>
      <c r="L19" s="197"/>
      <c r="M19" s="110"/>
      <c r="N19" s="110"/>
      <c r="O19" s="110"/>
    </row>
    <row r="20" spans="1:15" ht="15" customHeight="1">
      <c r="A20" s="173"/>
      <c r="B20" s="52">
        <v>221</v>
      </c>
      <c r="C20" s="53" t="s">
        <v>81</v>
      </c>
      <c r="D20" s="53" t="s">
        <v>82</v>
      </c>
      <c r="E20" s="52" t="s">
        <v>50</v>
      </c>
      <c r="F20" s="154">
        <v>1.82</v>
      </c>
      <c r="G20" s="154">
        <v>1.82</v>
      </c>
      <c r="H20" s="191"/>
      <c r="I20" s="191"/>
      <c r="J20" s="191"/>
      <c r="K20" s="191"/>
      <c r="L20" s="197"/>
      <c r="M20" s="110"/>
      <c r="N20" s="110"/>
      <c r="O20" s="110"/>
    </row>
    <row r="21" spans="1:15" ht="21" customHeight="1" hidden="1">
      <c r="A21" s="14"/>
      <c r="B21" s="116"/>
      <c r="C21" s="116"/>
      <c r="D21" s="116"/>
      <c r="E21" s="95"/>
      <c r="F21" s="175">
        <f aca="true" t="shared" si="0" ref="F21:F27">SUM(G21:L21)</f>
        <v>0</v>
      </c>
      <c r="G21" s="192"/>
      <c r="H21" s="192"/>
      <c r="I21" s="191"/>
      <c r="J21" s="191"/>
      <c r="K21" s="191"/>
      <c r="L21" s="197"/>
      <c r="M21" s="110"/>
      <c r="N21" s="110"/>
      <c r="O21" s="110"/>
    </row>
    <row r="22" spans="1:15" ht="21" customHeight="1" hidden="1">
      <c r="A22" s="14"/>
      <c r="B22" s="116"/>
      <c r="C22" s="116"/>
      <c r="D22" s="116"/>
      <c r="E22" s="95"/>
      <c r="F22" s="175">
        <f t="shared" si="0"/>
        <v>0</v>
      </c>
      <c r="G22" s="192"/>
      <c r="H22" s="192"/>
      <c r="I22" s="192"/>
      <c r="J22" s="191"/>
      <c r="K22" s="191"/>
      <c r="L22" s="197"/>
      <c r="M22" s="110"/>
      <c r="N22" s="110"/>
      <c r="O22" s="110"/>
    </row>
    <row r="23" spans="1:15" ht="21" customHeight="1" hidden="1">
      <c r="A23" s="14"/>
      <c r="B23" s="116"/>
      <c r="C23" s="116"/>
      <c r="D23" s="116"/>
      <c r="E23" s="95"/>
      <c r="F23" s="175">
        <f t="shared" si="0"/>
        <v>0</v>
      </c>
      <c r="G23" s="192"/>
      <c r="H23" s="192"/>
      <c r="I23" s="192"/>
      <c r="J23" s="192"/>
      <c r="K23" s="192"/>
      <c r="L23" s="198"/>
      <c r="M23" s="110"/>
      <c r="N23" s="110"/>
      <c r="O23" s="110"/>
    </row>
    <row r="24" spans="1:15" ht="21" customHeight="1" hidden="1">
      <c r="A24" s="14"/>
      <c r="B24" s="116"/>
      <c r="C24" s="116"/>
      <c r="D24" s="116"/>
      <c r="E24" s="95"/>
      <c r="F24" s="175">
        <f t="shared" si="0"/>
        <v>0</v>
      </c>
      <c r="G24" s="192"/>
      <c r="H24" s="192"/>
      <c r="I24" s="192"/>
      <c r="J24" s="192"/>
      <c r="K24" s="192"/>
      <c r="L24" s="198"/>
      <c r="M24" s="110"/>
      <c r="N24" s="110"/>
      <c r="O24" s="110"/>
    </row>
    <row r="25" spans="1:15" ht="21" customHeight="1" hidden="1">
      <c r="A25" s="14"/>
      <c r="B25" s="116"/>
      <c r="C25" s="116"/>
      <c r="D25" s="116"/>
      <c r="E25" s="95"/>
      <c r="F25" s="175">
        <f t="shared" si="0"/>
        <v>0</v>
      </c>
      <c r="G25" s="192"/>
      <c r="H25" s="192"/>
      <c r="I25" s="192"/>
      <c r="J25" s="192"/>
      <c r="K25" s="192"/>
      <c r="L25" s="198"/>
      <c r="M25" s="110"/>
      <c r="N25" s="110"/>
      <c r="O25" s="110"/>
    </row>
    <row r="26" spans="1:15" ht="21" customHeight="1" hidden="1">
      <c r="A26" s="14"/>
      <c r="B26" s="116"/>
      <c r="C26" s="116"/>
      <c r="D26" s="116"/>
      <c r="E26" s="95"/>
      <c r="F26" s="175">
        <f t="shared" si="0"/>
        <v>0</v>
      </c>
      <c r="G26" s="192"/>
      <c r="H26" s="192"/>
      <c r="I26" s="192"/>
      <c r="J26" s="192"/>
      <c r="K26" s="192"/>
      <c r="L26" s="198"/>
      <c r="M26" s="110"/>
      <c r="N26" s="110"/>
      <c r="O26" s="110"/>
    </row>
    <row r="27" spans="1:15" ht="21" customHeight="1" hidden="1">
      <c r="A27" s="14"/>
      <c r="B27" s="116"/>
      <c r="C27" s="116"/>
      <c r="D27" s="116"/>
      <c r="E27" s="95"/>
      <c r="F27" s="175">
        <f t="shared" si="0"/>
        <v>0</v>
      </c>
      <c r="G27" s="192"/>
      <c r="H27" s="192"/>
      <c r="I27" s="192"/>
      <c r="J27" s="192"/>
      <c r="K27" s="192"/>
      <c r="L27" s="198"/>
      <c r="M27" s="110"/>
      <c r="N27" s="110"/>
      <c r="O27" s="110"/>
    </row>
    <row r="28" spans="1:15" ht="14.25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</row>
  </sheetData>
  <sheetProtection/>
  <mergeCells count="18">
    <mergeCell ref="A1:O1"/>
    <mergeCell ref="N3:O3"/>
    <mergeCell ref="B4:D4"/>
    <mergeCell ref="F4:O4"/>
    <mergeCell ref="G5:H5"/>
    <mergeCell ref="M5:N5"/>
    <mergeCell ref="A28:O28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0"/>
  <sheetViews>
    <sheetView showGridLines="0" showZeros="0" workbookViewId="0" topLeftCell="A1">
      <selection activeCell="H26" sqref="H26"/>
    </sheetView>
  </sheetViews>
  <sheetFormatPr defaultColWidth="9.16015625" defaultRowHeight="11.25"/>
  <cols>
    <col min="1" max="1" width="40.33203125" style="55" customWidth="1"/>
    <col min="2" max="2" width="5" style="157" bestFit="1" customWidth="1"/>
    <col min="3" max="4" width="4.33203125" style="157" bestFit="1" customWidth="1"/>
    <col min="5" max="5" width="42" style="55" bestFit="1" customWidth="1"/>
    <col min="6" max="6" width="13.16015625" style="55" customWidth="1"/>
    <col min="7" max="7" width="9.83203125" style="55" customWidth="1"/>
    <col min="8" max="8" width="11.83203125" style="55" customWidth="1"/>
    <col min="9" max="9" width="15.16015625" style="55" customWidth="1"/>
    <col min="10" max="10" width="11.5" style="55" bestFit="1" customWidth="1"/>
    <col min="11" max="248" width="9.16015625" style="55" customWidth="1"/>
    <col min="249" max="254" width="9.16015625" style="0" customWidth="1"/>
  </cols>
  <sheetData>
    <row r="1" spans="1:11" ht="27">
      <c r="A1" s="184" t="s">
        <v>83</v>
      </c>
      <c r="B1" s="185"/>
      <c r="C1" s="185"/>
      <c r="D1" s="185"/>
      <c r="E1" s="184"/>
      <c r="F1" s="184"/>
      <c r="G1" s="184"/>
      <c r="H1" s="184"/>
      <c r="I1" s="184"/>
      <c r="J1" s="184"/>
      <c r="K1" s="189"/>
    </row>
    <row r="2" spans="9:12" ht="12">
      <c r="I2" s="119" t="s">
        <v>84</v>
      </c>
      <c r="J2" s="119"/>
      <c r="K2"/>
      <c r="L2"/>
    </row>
    <row r="3" spans="1:12" ht="17.25" customHeight="1">
      <c r="A3" s="4" t="s">
        <v>24</v>
      </c>
      <c r="B3" s="186"/>
      <c r="C3" s="186"/>
      <c r="D3" s="186"/>
      <c r="E3" s="114"/>
      <c r="I3" s="119" t="s">
        <v>25</v>
      </c>
      <c r="J3" s="120"/>
      <c r="K3"/>
      <c r="L3"/>
    </row>
    <row r="4" spans="1:11" s="166" customFormat="1" ht="19.5" customHeight="1">
      <c r="A4" s="46" t="s">
        <v>55</v>
      </c>
      <c r="B4" s="67" t="s">
        <v>69</v>
      </c>
      <c r="C4" s="67"/>
      <c r="D4" s="67"/>
      <c r="E4" s="66" t="s">
        <v>70</v>
      </c>
      <c r="F4" s="168" t="s">
        <v>57</v>
      </c>
      <c r="G4" s="169"/>
      <c r="H4" s="169"/>
      <c r="I4" s="169"/>
      <c r="J4" s="178"/>
      <c r="K4" s="35"/>
    </row>
    <row r="5" spans="1:11" s="166" customFormat="1" ht="19.5" customHeight="1">
      <c r="A5" s="46"/>
      <c r="B5" s="187" t="s">
        <v>71</v>
      </c>
      <c r="C5" s="187" t="s">
        <v>72</v>
      </c>
      <c r="D5" s="187" t="s">
        <v>73</v>
      </c>
      <c r="E5" s="66"/>
      <c r="F5" s="101" t="s">
        <v>58</v>
      </c>
      <c r="G5" s="162" t="s">
        <v>59</v>
      </c>
      <c r="H5" s="163"/>
      <c r="I5" s="165"/>
      <c r="J5" s="101" t="s">
        <v>60</v>
      </c>
      <c r="K5" s="35"/>
    </row>
    <row r="6" spans="1:11" s="166" customFormat="1" ht="39" customHeight="1">
      <c r="A6" s="46"/>
      <c r="B6" s="188"/>
      <c r="C6" s="188"/>
      <c r="D6" s="188"/>
      <c r="E6" s="66"/>
      <c r="F6" s="105"/>
      <c r="G6" s="105" t="s">
        <v>62</v>
      </c>
      <c r="H6" s="105" t="s">
        <v>63</v>
      </c>
      <c r="I6" s="105" t="s">
        <v>64</v>
      </c>
      <c r="J6" s="105"/>
      <c r="K6" s="35"/>
    </row>
    <row r="7" spans="1:248" s="35" customFormat="1" ht="17.25" customHeight="1">
      <c r="A7" s="47" t="s">
        <v>66</v>
      </c>
      <c r="B7" s="48"/>
      <c r="C7" s="48"/>
      <c r="D7" s="48"/>
      <c r="E7" s="49" t="s">
        <v>58</v>
      </c>
      <c r="F7" s="153">
        <f>F8+F11+F14+F18</f>
        <v>26.58</v>
      </c>
      <c r="G7" s="153">
        <f>G8+G11+G14+G18</f>
        <v>22.36</v>
      </c>
      <c r="H7" s="153">
        <f>H8+H11+H14+H18</f>
        <v>2.22</v>
      </c>
      <c r="I7" s="153"/>
      <c r="J7" s="153">
        <v>2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</row>
    <row r="8" spans="1:248" s="35" customFormat="1" ht="12">
      <c r="A8" s="47"/>
      <c r="B8" s="52">
        <v>208</v>
      </c>
      <c r="C8" s="53"/>
      <c r="D8" s="53"/>
      <c r="E8" s="52" t="s">
        <v>31</v>
      </c>
      <c r="F8" s="154">
        <v>2.44</v>
      </c>
      <c r="G8" s="154">
        <v>2.44</v>
      </c>
      <c r="H8" s="54"/>
      <c r="I8" s="54"/>
      <c r="J8" s="54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</row>
    <row r="9" spans="2:10" ht="12">
      <c r="B9" s="52"/>
      <c r="C9" s="53" t="s">
        <v>74</v>
      </c>
      <c r="D9" s="53"/>
      <c r="E9" s="52" t="s">
        <v>33</v>
      </c>
      <c r="F9" s="154">
        <v>2.44</v>
      </c>
      <c r="G9" s="154">
        <v>2.44</v>
      </c>
      <c r="H9" s="56"/>
      <c r="I9" s="56"/>
      <c r="J9" s="56"/>
    </row>
    <row r="10" spans="1:10" ht="24">
      <c r="A10" s="14"/>
      <c r="B10" s="52">
        <v>208</v>
      </c>
      <c r="C10" s="53" t="s">
        <v>75</v>
      </c>
      <c r="D10" s="53" t="s">
        <v>74</v>
      </c>
      <c r="E10" s="52" t="s">
        <v>35</v>
      </c>
      <c r="F10" s="154">
        <v>2.44</v>
      </c>
      <c r="G10" s="154">
        <v>2.44</v>
      </c>
      <c r="H10" s="56"/>
      <c r="I10" s="56"/>
      <c r="J10" s="56"/>
    </row>
    <row r="11" spans="1:10" ht="12">
      <c r="A11" s="14"/>
      <c r="B11" s="52">
        <v>210</v>
      </c>
      <c r="C11" s="53"/>
      <c r="D11" s="53"/>
      <c r="E11" s="52" t="s">
        <v>37</v>
      </c>
      <c r="F11" s="154">
        <v>1.16</v>
      </c>
      <c r="G11" s="154">
        <v>1.16</v>
      </c>
      <c r="H11" s="56"/>
      <c r="I11" s="56"/>
      <c r="J11" s="56"/>
    </row>
    <row r="12" spans="1:10" ht="12">
      <c r="A12" s="14"/>
      <c r="B12" s="52"/>
      <c r="C12" s="53" t="s">
        <v>76</v>
      </c>
      <c r="D12" s="53"/>
      <c r="E12" s="52" t="s">
        <v>39</v>
      </c>
      <c r="F12" s="154">
        <v>1.16</v>
      </c>
      <c r="G12" s="154">
        <v>1.16</v>
      </c>
      <c r="H12" s="56"/>
      <c r="I12" s="56"/>
      <c r="J12" s="56"/>
    </row>
    <row r="13" spans="1:10" ht="24">
      <c r="A13" s="14"/>
      <c r="B13" s="52">
        <v>210</v>
      </c>
      <c r="C13" s="53" t="s">
        <v>77</v>
      </c>
      <c r="D13" s="53" t="s">
        <v>78</v>
      </c>
      <c r="E13" s="52" t="s">
        <v>41</v>
      </c>
      <c r="F13" s="154">
        <v>1.16</v>
      </c>
      <c r="G13" s="154">
        <v>1.16</v>
      </c>
      <c r="H13" s="56"/>
      <c r="I13" s="56"/>
      <c r="J13" s="56"/>
    </row>
    <row r="14" spans="1:10" ht="12">
      <c r="A14" s="14"/>
      <c r="B14" s="52">
        <v>220</v>
      </c>
      <c r="C14" s="53"/>
      <c r="D14" s="53"/>
      <c r="E14" s="52" t="s">
        <v>43</v>
      </c>
      <c r="F14" s="154">
        <v>21.16</v>
      </c>
      <c r="G14" s="56">
        <v>16.94</v>
      </c>
      <c r="H14" s="56">
        <v>2.22</v>
      </c>
      <c r="I14" s="56"/>
      <c r="J14" s="56">
        <v>2</v>
      </c>
    </row>
    <row r="15" spans="1:10" ht="12">
      <c r="A15" s="14"/>
      <c r="B15" s="52"/>
      <c r="C15" s="53" t="s">
        <v>74</v>
      </c>
      <c r="D15" s="53"/>
      <c r="E15" s="52" t="s">
        <v>44</v>
      </c>
      <c r="F15" s="154">
        <v>21.16</v>
      </c>
      <c r="G15" s="56">
        <v>16.94</v>
      </c>
      <c r="H15" s="56">
        <v>2.22</v>
      </c>
      <c r="I15" s="56"/>
      <c r="J15" s="56">
        <v>2</v>
      </c>
    </row>
    <row r="16" spans="1:10" ht="24">
      <c r="A16" s="14"/>
      <c r="B16" s="52">
        <v>220</v>
      </c>
      <c r="C16" s="53" t="s">
        <v>75</v>
      </c>
      <c r="D16" s="53" t="s">
        <v>79</v>
      </c>
      <c r="E16" s="52" t="s">
        <v>46</v>
      </c>
      <c r="F16" s="154">
        <v>19.16</v>
      </c>
      <c r="G16" s="56">
        <v>16.94</v>
      </c>
      <c r="H16" s="56">
        <v>2.22</v>
      </c>
      <c r="I16" s="56"/>
      <c r="J16" s="56"/>
    </row>
    <row r="17" spans="1:10" ht="24">
      <c r="A17" s="14"/>
      <c r="B17" s="52">
        <v>220</v>
      </c>
      <c r="C17" s="53" t="s">
        <v>75</v>
      </c>
      <c r="D17" s="53" t="s">
        <v>80</v>
      </c>
      <c r="E17" s="52" t="s">
        <v>47</v>
      </c>
      <c r="F17" s="154">
        <v>2</v>
      </c>
      <c r="G17" s="56"/>
      <c r="H17" s="56"/>
      <c r="I17" s="56"/>
      <c r="J17" s="56">
        <v>2</v>
      </c>
    </row>
    <row r="18" spans="1:10" ht="12">
      <c r="A18" s="14"/>
      <c r="B18" s="52">
        <v>221</v>
      </c>
      <c r="C18" s="53"/>
      <c r="D18" s="53"/>
      <c r="E18" s="52" t="s">
        <v>48</v>
      </c>
      <c r="F18" s="154">
        <v>1.82</v>
      </c>
      <c r="G18" s="154">
        <v>1.82</v>
      </c>
      <c r="H18" s="56"/>
      <c r="I18" s="56"/>
      <c r="J18" s="56"/>
    </row>
    <row r="19" spans="1:10" ht="12">
      <c r="A19" s="14"/>
      <c r="B19" s="52"/>
      <c r="C19" s="53" t="s">
        <v>78</v>
      </c>
      <c r="D19" s="53"/>
      <c r="E19" s="52" t="s">
        <v>49</v>
      </c>
      <c r="F19" s="154">
        <v>1.82</v>
      </c>
      <c r="G19" s="154">
        <v>1.82</v>
      </c>
      <c r="H19" s="56"/>
      <c r="I19" s="56"/>
      <c r="J19" s="56"/>
    </row>
    <row r="20" spans="1:10" ht="24">
      <c r="A20" s="14"/>
      <c r="B20" s="52">
        <v>221</v>
      </c>
      <c r="C20" s="53" t="s">
        <v>81</v>
      </c>
      <c r="D20" s="53" t="s">
        <v>82</v>
      </c>
      <c r="E20" s="52" t="s">
        <v>50</v>
      </c>
      <c r="F20" s="154">
        <v>1.82</v>
      </c>
      <c r="G20" s="154">
        <v>1.82</v>
      </c>
      <c r="H20" s="56"/>
      <c r="I20" s="56"/>
      <c r="J20" s="56"/>
    </row>
  </sheetData>
  <sheetProtection/>
  <mergeCells count="11"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 verticalCentered="1"/>
  <pageMargins left="0.35433070866141736" right="0.35433070866141736" top="0.9842519685039371" bottom="0.5905511811023623" header="0.5118110236220472" footer="0.5118110236220472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M20"/>
  <sheetViews>
    <sheetView showGridLines="0" showZeros="0" workbookViewId="0" topLeftCell="A1">
      <selection activeCell="L33" sqref="L33"/>
    </sheetView>
  </sheetViews>
  <sheetFormatPr defaultColWidth="9.16015625" defaultRowHeight="11.25"/>
  <cols>
    <col min="1" max="1" width="6.66015625" style="55" customWidth="1"/>
    <col min="2" max="3" width="4" style="55" customWidth="1"/>
    <col min="4" max="4" width="38.33203125" style="55" customWidth="1"/>
    <col min="5" max="6" width="11" style="55" bestFit="1" customWidth="1"/>
    <col min="7" max="7" width="17" style="55" customWidth="1"/>
    <col min="8" max="8" width="12.33203125" style="55" customWidth="1"/>
    <col min="9" max="9" width="17" style="55" customWidth="1"/>
    <col min="10" max="10" width="9" style="55" bestFit="1" customWidth="1"/>
    <col min="11" max="11" width="10" style="55" customWidth="1"/>
    <col min="12" max="12" width="10.83203125" style="55" customWidth="1"/>
    <col min="13" max="13" width="14" style="55" customWidth="1"/>
    <col min="14" max="14" width="13.83203125" style="55" customWidth="1"/>
    <col min="15" max="247" width="9.16015625" style="55" customWidth="1"/>
    <col min="248" max="253" width="9.16015625" style="0" customWidth="1"/>
  </cols>
  <sheetData>
    <row r="1" spans="1:14" ht="25.5" customHeight="1">
      <c r="A1" s="99" t="s">
        <v>85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7.2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L2"/>
      <c r="N2" s="133" t="s">
        <v>86</v>
      </c>
    </row>
    <row r="3" spans="1:14" ht="17.25" customHeight="1">
      <c r="A3" s="4" t="s">
        <v>24</v>
      </c>
      <c r="B3" s="114"/>
      <c r="C3" s="114"/>
      <c r="D3" s="114"/>
      <c r="I3" s="183"/>
      <c r="J3" s="183"/>
      <c r="L3"/>
      <c r="N3" s="155" t="s">
        <v>25</v>
      </c>
    </row>
    <row r="4" spans="1:14" s="166" customFormat="1" ht="18" customHeight="1">
      <c r="A4" s="67" t="s">
        <v>69</v>
      </c>
      <c r="B4" s="67"/>
      <c r="C4" s="67"/>
      <c r="D4" s="147" t="s">
        <v>70</v>
      </c>
      <c r="E4" s="11" t="s">
        <v>87</v>
      </c>
      <c r="F4" s="11"/>
      <c r="G4" s="11"/>
      <c r="H4" s="11"/>
      <c r="I4" s="11"/>
      <c r="J4" s="11"/>
      <c r="K4" s="11"/>
      <c r="L4" s="11"/>
      <c r="M4" s="11"/>
      <c r="N4" s="11"/>
    </row>
    <row r="5" spans="1:14" s="166" customFormat="1" ht="33" customHeight="1">
      <c r="A5" s="148" t="s">
        <v>71</v>
      </c>
      <c r="B5" s="148" t="s">
        <v>72</v>
      </c>
      <c r="C5" s="148" t="s">
        <v>73</v>
      </c>
      <c r="D5" s="149"/>
      <c r="E5" s="46" t="s">
        <v>58</v>
      </c>
      <c r="F5" s="11" t="s">
        <v>30</v>
      </c>
      <c r="G5" s="11"/>
      <c r="H5" s="11" t="s">
        <v>34</v>
      </c>
      <c r="I5" s="11" t="s">
        <v>36</v>
      </c>
      <c r="J5" s="11" t="s">
        <v>38</v>
      </c>
      <c r="K5" s="11" t="s">
        <v>40</v>
      </c>
      <c r="L5" s="11" t="s">
        <v>42</v>
      </c>
      <c r="M5" s="11"/>
      <c r="N5" s="11" t="s">
        <v>45</v>
      </c>
    </row>
    <row r="6" spans="1:14" s="166" customFormat="1" ht="36">
      <c r="A6" s="150"/>
      <c r="B6" s="150"/>
      <c r="C6" s="150"/>
      <c r="D6" s="151"/>
      <c r="E6" s="46"/>
      <c r="F6" s="11" t="s">
        <v>61</v>
      </c>
      <c r="G6" s="11" t="s">
        <v>32</v>
      </c>
      <c r="H6" s="11"/>
      <c r="I6" s="11"/>
      <c r="J6" s="11"/>
      <c r="K6" s="11"/>
      <c r="L6" s="11" t="s">
        <v>61</v>
      </c>
      <c r="M6" s="11" t="s">
        <v>32</v>
      </c>
      <c r="N6" s="11"/>
    </row>
    <row r="7" spans="1:247" s="35" customFormat="1" ht="15" customHeight="1">
      <c r="A7" s="129"/>
      <c r="B7" s="129"/>
      <c r="C7" s="129"/>
      <c r="D7" s="130" t="s">
        <v>58</v>
      </c>
      <c r="E7" s="153">
        <f>E8+E11+E14+E18</f>
        <v>26.58</v>
      </c>
      <c r="F7" s="153">
        <f>F8+F11+F14+F18</f>
        <v>26.58</v>
      </c>
      <c r="G7" s="115"/>
      <c r="H7" s="115"/>
      <c r="I7" s="156"/>
      <c r="J7" s="115"/>
      <c r="K7" s="115"/>
      <c r="L7" s="121"/>
      <c r="M7" s="121"/>
      <c r="N7" s="121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</row>
    <row r="8" spans="1:14" ht="15" customHeight="1">
      <c r="A8" s="52">
        <v>208</v>
      </c>
      <c r="B8" s="53"/>
      <c r="C8" s="53"/>
      <c r="D8" s="52" t="s">
        <v>31</v>
      </c>
      <c r="E8" s="154">
        <v>2.44</v>
      </c>
      <c r="F8" s="154">
        <v>2.44</v>
      </c>
      <c r="G8" s="94"/>
      <c r="H8" s="94"/>
      <c r="I8" s="156"/>
      <c r="J8" s="94"/>
      <c r="K8" s="110"/>
      <c r="L8" s="110"/>
      <c r="M8" s="110"/>
      <c r="N8" s="110"/>
    </row>
    <row r="9" spans="1:14" ht="15" customHeight="1">
      <c r="A9" s="52"/>
      <c r="B9" s="53" t="s">
        <v>74</v>
      </c>
      <c r="C9" s="53"/>
      <c r="D9" s="52" t="s">
        <v>33</v>
      </c>
      <c r="E9" s="154">
        <v>2.44</v>
      </c>
      <c r="F9" s="154">
        <v>2.44</v>
      </c>
      <c r="G9" s="94"/>
      <c r="H9" s="94"/>
      <c r="I9" s="156"/>
      <c r="J9" s="94"/>
      <c r="K9" s="110"/>
      <c r="L9" s="110"/>
      <c r="M9" s="110"/>
      <c r="N9" s="110"/>
    </row>
    <row r="10" spans="1:14" ht="27.75" customHeight="1">
      <c r="A10" s="52">
        <v>208</v>
      </c>
      <c r="B10" s="53" t="s">
        <v>75</v>
      </c>
      <c r="C10" s="53" t="s">
        <v>74</v>
      </c>
      <c r="D10" s="52" t="s">
        <v>35</v>
      </c>
      <c r="E10" s="154">
        <v>2.44</v>
      </c>
      <c r="F10" s="154">
        <v>2.44</v>
      </c>
      <c r="G10" s="94"/>
      <c r="H10" s="94"/>
      <c r="I10" s="156"/>
      <c r="J10" s="94"/>
      <c r="K10" s="110"/>
      <c r="L10" s="110"/>
      <c r="M10" s="110"/>
      <c r="N10" s="110"/>
    </row>
    <row r="11" spans="1:14" ht="15" customHeight="1">
      <c r="A11" s="52">
        <v>210</v>
      </c>
      <c r="B11" s="53"/>
      <c r="C11" s="53"/>
      <c r="D11" s="52" t="s">
        <v>37</v>
      </c>
      <c r="E11" s="154">
        <v>1.16</v>
      </c>
      <c r="F11" s="154">
        <v>1.16</v>
      </c>
      <c r="G11" s="94"/>
      <c r="H11" s="94"/>
      <c r="I11" s="156"/>
      <c r="J11" s="94"/>
      <c r="K11" s="110"/>
      <c r="L11" s="110"/>
      <c r="M11" s="110"/>
      <c r="N11" s="110"/>
    </row>
    <row r="12" spans="1:14" ht="15" customHeight="1">
      <c r="A12" s="52"/>
      <c r="B12" s="53" t="s">
        <v>76</v>
      </c>
      <c r="C12" s="53"/>
      <c r="D12" s="52" t="s">
        <v>39</v>
      </c>
      <c r="E12" s="154">
        <v>1.16</v>
      </c>
      <c r="F12" s="154">
        <v>1.16</v>
      </c>
      <c r="G12" s="94"/>
      <c r="H12" s="94"/>
      <c r="I12" s="156"/>
      <c r="J12" s="94"/>
      <c r="K12" s="110"/>
      <c r="L12" s="110"/>
      <c r="M12" s="110"/>
      <c r="N12" s="110"/>
    </row>
    <row r="13" spans="1:14" ht="15" customHeight="1">
      <c r="A13" s="52">
        <v>210</v>
      </c>
      <c r="B13" s="53" t="s">
        <v>77</v>
      </c>
      <c r="C13" s="53" t="s">
        <v>78</v>
      </c>
      <c r="D13" s="52" t="s">
        <v>41</v>
      </c>
      <c r="E13" s="154">
        <v>1.16</v>
      </c>
      <c r="F13" s="154">
        <v>1.16</v>
      </c>
      <c r="G13" s="94"/>
      <c r="H13" s="94"/>
      <c r="I13" s="156"/>
      <c r="J13" s="94"/>
      <c r="K13" s="110"/>
      <c r="L13" s="110"/>
      <c r="M13" s="110"/>
      <c r="N13" s="110"/>
    </row>
    <row r="14" spans="1:14" ht="15" customHeight="1">
      <c r="A14" s="52">
        <v>220</v>
      </c>
      <c r="B14" s="53"/>
      <c r="C14" s="53"/>
      <c r="D14" s="52" t="s">
        <v>43</v>
      </c>
      <c r="E14" s="154">
        <v>21.16</v>
      </c>
      <c r="F14" s="154">
        <v>21.16</v>
      </c>
      <c r="G14" s="94"/>
      <c r="H14" s="94"/>
      <c r="I14" s="156"/>
      <c r="J14" s="94"/>
      <c r="K14" s="110"/>
      <c r="L14" s="110"/>
      <c r="M14" s="110"/>
      <c r="N14" s="110"/>
    </row>
    <row r="15" spans="1:14" ht="15" customHeight="1">
      <c r="A15" s="52"/>
      <c r="B15" s="53" t="s">
        <v>74</v>
      </c>
      <c r="C15" s="53"/>
      <c r="D15" s="52" t="s">
        <v>44</v>
      </c>
      <c r="E15" s="154">
        <v>21.16</v>
      </c>
      <c r="F15" s="154">
        <v>21.16</v>
      </c>
      <c r="G15" s="94"/>
      <c r="H15" s="94"/>
      <c r="I15" s="156"/>
      <c r="J15" s="94"/>
      <c r="K15" s="110"/>
      <c r="L15" s="110"/>
      <c r="M15" s="110"/>
      <c r="N15" s="110"/>
    </row>
    <row r="16" spans="1:14" ht="15" customHeight="1">
      <c r="A16" s="52">
        <v>220</v>
      </c>
      <c r="B16" s="53" t="s">
        <v>75</v>
      </c>
      <c r="C16" s="53" t="s">
        <v>79</v>
      </c>
      <c r="D16" s="52" t="s">
        <v>46</v>
      </c>
      <c r="E16" s="154">
        <v>19.16</v>
      </c>
      <c r="F16" s="154">
        <v>19.16</v>
      </c>
      <c r="G16" s="94"/>
      <c r="H16" s="94"/>
      <c r="I16" s="156"/>
      <c r="J16" s="94"/>
      <c r="K16" s="110"/>
      <c r="L16" s="110"/>
      <c r="M16" s="110"/>
      <c r="N16" s="110"/>
    </row>
    <row r="17" spans="1:14" ht="15" customHeight="1">
      <c r="A17" s="52">
        <v>220</v>
      </c>
      <c r="B17" s="53" t="s">
        <v>75</v>
      </c>
      <c r="C17" s="53" t="s">
        <v>80</v>
      </c>
      <c r="D17" s="52" t="s">
        <v>47</v>
      </c>
      <c r="E17" s="154">
        <v>2</v>
      </c>
      <c r="F17" s="154">
        <v>2</v>
      </c>
      <c r="G17" s="94"/>
      <c r="H17" s="94"/>
      <c r="I17" s="156"/>
      <c r="J17" s="94"/>
      <c r="K17" s="110"/>
      <c r="L17" s="110"/>
      <c r="M17" s="110"/>
      <c r="N17" s="110"/>
    </row>
    <row r="18" spans="1:14" ht="15" customHeight="1">
      <c r="A18" s="52">
        <v>221</v>
      </c>
      <c r="B18" s="53"/>
      <c r="C18" s="53"/>
      <c r="D18" s="52" t="s">
        <v>48</v>
      </c>
      <c r="E18" s="154">
        <v>1.82</v>
      </c>
      <c r="F18" s="154">
        <v>1.82</v>
      </c>
      <c r="G18" s="94"/>
      <c r="H18" s="94"/>
      <c r="I18" s="156"/>
      <c r="J18" s="94"/>
      <c r="K18" s="110"/>
      <c r="L18" s="110"/>
      <c r="M18" s="110"/>
      <c r="N18" s="110"/>
    </row>
    <row r="19" spans="1:14" ht="15" customHeight="1">
      <c r="A19" s="52"/>
      <c r="B19" s="53" t="s">
        <v>78</v>
      </c>
      <c r="C19" s="53"/>
      <c r="D19" s="52" t="s">
        <v>49</v>
      </c>
      <c r="E19" s="154">
        <v>1.82</v>
      </c>
      <c r="F19" s="154">
        <v>1.82</v>
      </c>
      <c r="G19" s="94"/>
      <c r="H19" s="94"/>
      <c r="I19" s="156"/>
      <c r="J19" s="94"/>
      <c r="K19" s="110"/>
      <c r="L19" s="110"/>
      <c r="M19" s="110"/>
      <c r="N19" s="110"/>
    </row>
    <row r="20" spans="1:14" ht="15" customHeight="1">
      <c r="A20" s="52">
        <v>221</v>
      </c>
      <c r="B20" s="53" t="s">
        <v>81</v>
      </c>
      <c r="C20" s="53" t="s">
        <v>82</v>
      </c>
      <c r="D20" s="52" t="s">
        <v>50</v>
      </c>
      <c r="E20" s="154">
        <v>1.82</v>
      </c>
      <c r="F20" s="154">
        <v>1.82</v>
      </c>
      <c r="G20" s="94"/>
      <c r="H20" s="94"/>
      <c r="I20" s="156"/>
      <c r="J20" s="94"/>
      <c r="K20" s="110"/>
      <c r="L20" s="110"/>
      <c r="M20" s="110"/>
      <c r="N20" s="110"/>
    </row>
  </sheetData>
  <sheetProtection/>
  <mergeCells count="15">
    <mergeCell ref="A1:N1"/>
    <mergeCell ref="A4:C4"/>
    <mergeCell ref="E4:N4"/>
    <mergeCell ref="F5:G5"/>
    <mergeCell ref="L5:M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</mergeCells>
  <printOptions horizontalCentered="1" verticalCentered="1"/>
  <pageMargins left="0" right="0" top="0" bottom="0" header="0.5118110236220472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4"/>
  <sheetViews>
    <sheetView showGridLines="0" showZeros="0" workbookViewId="0" topLeftCell="A1">
      <selection activeCell="N18" sqref="N18"/>
    </sheetView>
  </sheetViews>
  <sheetFormatPr defaultColWidth="9.16015625" defaultRowHeight="11.25"/>
  <cols>
    <col min="1" max="1" width="38.16015625" style="55" customWidth="1"/>
    <col min="2" max="2" width="13" style="55" customWidth="1"/>
    <col min="3" max="3" width="13.16015625" style="55" customWidth="1"/>
    <col min="4" max="6" width="14.16015625" style="55" bestFit="1" customWidth="1"/>
    <col min="7" max="7" width="16" style="55" customWidth="1"/>
    <col min="8" max="8" width="14.16015625" style="55" bestFit="1" customWidth="1"/>
    <col min="9" max="9" width="8.83203125" style="55" customWidth="1"/>
    <col min="10" max="10" width="13.83203125" style="55" customWidth="1"/>
    <col min="11" max="11" width="13.16015625" style="55" customWidth="1"/>
    <col min="12" max="12" width="9.83203125" style="55" customWidth="1"/>
    <col min="13" max="13" width="11" style="55" customWidth="1"/>
    <col min="14" max="14" width="15.5" style="55" customWidth="1"/>
    <col min="15" max="15" width="11.5" style="55" customWidth="1"/>
    <col min="16" max="16384" width="9.16015625" style="55" customWidth="1"/>
  </cols>
  <sheetData>
    <row r="1" spans="1:15" ht="36.75" customHeight="1">
      <c r="A1" s="113" t="s">
        <v>88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4:15" ht="15.75" customHeight="1">
      <c r="N2" s="119" t="s">
        <v>89</v>
      </c>
      <c r="O2" s="119"/>
    </row>
    <row r="3" spans="1:15" ht="18" customHeight="1">
      <c r="A3" s="4" t="s">
        <v>90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N3" s="120" t="s">
        <v>25</v>
      </c>
      <c r="O3" s="120"/>
    </row>
    <row r="4" spans="1:16" s="166" customFormat="1" ht="21" customHeight="1">
      <c r="A4" s="100" t="s">
        <v>55</v>
      </c>
      <c r="B4" s="168" t="s">
        <v>91</v>
      </c>
      <c r="C4" s="169"/>
      <c r="D4" s="169"/>
      <c r="E4" s="169"/>
      <c r="F4" s="169"/>
      <c r="G4" s="169"/>
      <c r="H4" s="169"/>
      <c r="I4" s="177"/>
      <c r="J4" s="177"/>
      <c r="K4" s="168" t="s">
        <v>92</v>
      </c>
      <c r="L4" s="169"/>
      <c r="M4" s="169"/>
      <c r="N4" s="169"/>
      <c r="O4" s="178"/>
      <c r="P4" s="35"/>
    </row>
    <row r="5" spans="1:16" s="166" customFormat="1" ht="27.75" customHeight="1">
      <c r="A5" s="102"/>
      <c r="B5" s="100" t="s">
        <v>58</v>
      </c>
      <c r="C5" s="170" t="s">
        <v>30</v>
      </c>
      <c r="D5" s="171"/>
      <c r="E5" s="101" t="s">
        <v>34</v>
      </c>
      <c r="F5" s="101" t="s">
        <v>36</v>
      </c>
      <c r="G5" s="101" t="s">
        <v>38</v>
      </c>
      <c r="H5" s="101" t="s">
        <v>40</v>
      </c>
      <c r="I5" s="170" t="s">
        <v>42</v>
      </c>
      <c r="J5" s="171"/>
      <c r="K5" s="101" t="s">
        <v>58</v>
      </c>
      <c r="L5" s="162" t="s">
        <v>59</v>
      </c>
      <c r="M5" s="163"/>
      <c r="N5" s="165"/>
      <c r="O5" s="101" t="s">
        <v>60</v>
      </c>
      <c r="P5" s="35"/>
    </row>
    <row r="6" spans="1:16" s="166" customFormat="1" ht="47.25" customHeight="1">
      <c r="A6" s="104"/>
      <c r="B6" s="104"/>
      <c r="C6" s="11" t="s">
        <v>61</v>
      </c>
      <c r="D6" s="11" t="s">
        <v>32</v>
      </c>
      <c r="E6" s="105"/>
      <c r="F6" s="105"/>
      <c r="G6" s="105"/>
      <c r="H6" s="105"/>
      <c r="I6" s="11" t="s">
        <v>61</v>
      </c>
      <c r="J6" s="85" t="s">
        <v>32</v>
      </c>
      <c r="K6" s="105"/>
      <c r="L6" s="105" t="s">
        <v>62</v>
      </c>
      <c r="M6" s="105" t="s">
        <v>63</v>
      </c>
      <c r="N6" s="105" t="s">
        <v>64</v>
      </c>
      <c r="O6" s="105"/>
      <c r="P6" s="35"/>
    </row>
    <row r="7" spans="1:15" s="167" customFormat="1" ht="19.5" customHeight="1">
      <c r="A7" s="46" t="s">
        <v>58</v>
      </c>
      <c r="B7" s="172">
        <f>SUM(B8:B8)</f>
        <v>26.58</v>
      </c>
      <c r="C7" s="172">
        <f>SUM(C8:C8)</f>
        <v>26.58</v>
      </c>
      <c r="D7" s="172">
        <f>SUM(D8:D8)</f>
        <v>0</v>
      </c>
      <c r="E7" s="172">
        <f>SUM(E8:E8)</f>
        <v>0</v>
      </c>
      <c r="F7" s="172">
        <f>SUM(F8:F8)</f>
        <v>0</v>
      </c>
      <c r="G7" s="172"/>
      <c r="H7" s="172"/>
      <c r="I7" s="172"/>
      <c r="J7" s="172"/>
      <c r="K7" s="172">
        <f>SUM(K8:K8)</f>
        <v>26.58</v>
      </c>
      <c r="L7" s="172">
        <f>SUM(L8:L8)</f>
        <v>22.36</v>
      </c>
      <c r="M7" s="172">
        <f>SUM(M8:M8)</f>
        <v>2.22</v>
      </c>
      <c r="N7" s="172">
        <f>SUM(N8:N8)</f>
        <v>0</v>
      </c>
      <c r="O7" s="172">
        <f>SUM(O8:O8)</f>
        <v>2</v>
      </c>
    </row>
    <row r="8" spans="1:15" ht="19.5" customHeight="1">
      <c r="A8" s="173" t="s">
        <v>66</v>
      </c>
      <c r="B8" s="174">
        <v>26.58</v>
      </c>
      <c r="C8" s="174">
        <v>26.58</v>
      </c>
      <c r="D8" s="175"/>
      <c r="E8" s="175"/>
      <c r="F8" s="175"/>
      <c r="G8" s="175"/>
      <c r="H8" s="175"/>
      <c r="I8" s="175"/>
      <c r="J8" s="175"/>
      <c r="K8" s="174">
        <f>SUM(L8:O8)</f>
        <v>26.58</v>
      </c>
      <c r="L8" s="179">
        <v>22.36</v>
      </c>
      <c r="M8" s="179">
        <v>2.22</v>
      </c>
      <c r="N8" s="180"/>
      <c r="O8" s="179">
        <v>2</v>
      </c>
    </row>
    <row r="9" spans="1:15" ht="36" customHeight="1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81"/>
      <c r="M9" s="181"/>
      <c r="N9" s="181"/>
      <c r="O9" s="181"/>
    </row>
    <row r="10" ht="12">
      <c r="D10" s="74"/>
    </row>
    <row r="14" ht="12">
      <c r="A14" s="74"/>
    </row>
  </sheetData>
  <sheetProtection/>
  <mergeCells count="14">
    <mergeCell ref="A1:O1"/>
    <mergeCell ref="N2:O2"/>
    <mergeCell ref="N3:O3"/>
    <mergeCell ref="C5:D5"/>
    <mergeCell ref="I5:J5"/>
    <mergeCell ref="L5:N5"/>
    <mergeCell ref="A4:A6"/>
    <mergeCell ref="B5:B6"/>
    <mergeCell ref="E5:E6"/>
    <mergeCell ref="F5:F6"/>
    <mergeCell ref="G5:G6"/>
    <mergeCell ref="H5:H6"/>
    <mergeCell ref="K5:K6"/>
    <mergeCell ref="O5:O6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0"/>
  <sheetViews>
    <sheetView showGridLines="0" showZeros="0" workbookViewId="0" topLeftCell="A1">
      <selection activeCell="K32" sqref="K32"/>
    </sheetView>
  </sheetViews>
  <sheetFormatPr defaultColWidth="9.16015625" defaultRowHeight="11.25"/>
  <cols>
    <col min="1" max="1" width="30.16015625" style="55" customWidth="1"/>
    <col min="2" max="2" width="5" style="55" bestFit="1" customWidth="1"/>
    <col min="3" max="4" width="4.33203125" style="55" bestFit="1" customWidth="1"/>
    <col min="5" max="5" width="42" style="55" bestFit="1" customWidth="1"/>
    <col min="6" max="6" width="14.5" style="55" bestFit="1" customWidth="1"/>
    <col min="7" max="7" width="12" style="55" customWidth="1"/>
    <col min="8" max="8" width="14.16015625" style="55" customWidth="1"/>
    <col min="9" max="9" width="16.16015625" style="55" customWidth="1"/>
    <col min="10" max="10" width="11.5" style="55" bestFit="1" customWidth="1"/>
    <col min="11" max="16384" width="9.16015625" style="55" customWidth="1"/>
  </cols>
  <sheetData>
    <row r="1" spans="1:10" ht="33" customHeight="1">
      <c r="A1" s="113" t="s">
        <v>93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9:10" ht="15.75" customHeight="1">
      <c r="I2" s="119" t="s">
        <v>94</v>
      </c>
      <c r="J2" s="119"/>
    </row>
    <row r="3" spans="1:10" ht="18" customHeight="1">
      <c r="A3" s="4" t="s">
        <v>24</v>
      </c>
      <c r="B3" s="114"/>
      <c r="C3" s="114"/>
      <c r="D3" s="114"/>
      <c r="E3" s="114"/>
      <c r="F3" s="114"/>
      <c r="G3" s="114"/>
      <c r="H3" s="114"/>
      <c r="I3" s="120" t="s">
        <v>25</v>
      </c>
      <c r="J3" s="120"/>
    </row>
    <row r="4" spans="1:10" s="57" customFormat="1" ht="18" customHeight="1">
      <c r="A4" s="148" t="s">
        <v>55</v>
      </c>
      <c r="B4" s="67" t="s">
        <v>69</v>
      </c>
      <c r="C4" s="67"/>
      <c r="D4" s="67"/>
      <c r="E4" s="147" t="s">
        <v>70</v>
      </c>
      <c r="F4" s="159" t="s">
        <v>95</v>
      </c>
      <c r="G4" s="160"/>
      <c r="H4" s="160"/>
      <c r="I4" s="160"/>
      <c r="J4" s="164"/>
    </row>
    <row r="5" spans="1:10" s="57" customFormat="1" ht="18" customHeight="1">
      <c r="A5" s="161"/>
      <c r="B5" s="148" t="s">
        <v>71</v>
      </c>
      <c r="C5" s="148" t="s">
        <v>72</v>
      </c>
      <c r="D5" s="148" t="s">
        <v>73</v>
      </c>
      <c r="E5" s="149"/>
      <c r="F5" s="101" t="s">
        <v>58</v>
      </c>
      <c r="G5" s="162" t="s">
        <v>59</v>
      </c>
      <c r="H5" s="163"/>
      <c r="I5" s="165"/>
      <c r="J5" s="101" t="s">
        <v>60</v>
      </c>
    </row>
    <row r="6" spans="1:12" s="57" customFormat="1" ht="26.25" customHeight="1">
      <c r="A6" s="150"/>
      <c r="B6" s="150"/>
      <c r="C6" s="150"/>
      <c r="D6" s="150"/>
      <c r="E6" s="151"/>
      <c r="F6" s="105"/>
      <c r="G6" s="105" t="s">
        <v>62</v>
      </c>
      <c r="H6" s="105" t="s">
        <v>63</v>
      </c>
      <c r="I6" s="105" t="s">
        <v>64</v>
      </c>
      <c r="J6" s="105"/>
      <c r="K6" s="65"/>
      <c r="L6" s="65"/>
    </row>
    <row r="7" spans="1:12" s="57" customFormat="1" ht="19.5" customHeight="1">
      <c r="A7" s="47" t="s">
        <v>66</v>
      </c>
      <c r="B7" s="48"/>
      <c r="C7" s="48"/>
      <c r="D7" s="48"/>
      <c r="E7" s="49" t="s">
        <v>58</v>
      </c>
      <c r="F7" s="153">
        <f>F8+F11+F14+F18</f>
        <v>26.58</v>
      </c>
      <c r="G7" s="153">
        <f>G8+G11+G14+G18</f>
        <v>22.36</v>
      </c>
      <c r="H7" s="153">
        <f>H8+H11+H14+H18</f>
        <v>2.22</v>
      </c>
      <c r="I7" s="153"/>
      <c r="J7" s="153">
        <v>2</v>
      </c>
      <c r="K7" s="65"/>
      <c r="L7" s="65"/>
    </row>
    <row r="8" spans="1:10" ht="15" customHeight="1">
      <c r="A8" s="14"/>
      <c r="B8" s="52">
        <v>208</v>
      </c>
      <c r="C8" s="53"/>
      <c r="D8" s="53"/>
      <c r="E8" s="52" t="s">
        <v>31</v>
      </c>
      <c r="F8" s="154">
        <v>2.44</v>
      </c>
      <c r="G8" s="154">
        <v>2.44</v>
      </c>
      <c r="H8" s="54"/>
      <c r="I8" s="54"/>
      <c r="J8" s="54"/>
    </row>
    <row r="9" spans="2:10" ht="15" customHeight="1">
      <c r="B9" s="52"/>
      <c r="C9" s="53" t="s">
        <v>74</v>
      </c>
      <c r="D9" s="53"/>
      <c r="E9" s="52" t="s">
        <v>33</v>
      </c>
      <c r="F9" s="154">
        <v>2.44</v>
      </c>
      <c r="G9" s="154">
        <v>2.44</v>
      </c>
      <c r="H9" s="56"/>
      <c r="I9" s="56"/>
      <c r="J9" s="56"/>
    </row>
    <row r="10" spans="1:10" ht="15" customHeight="1">
      <c r="A10" s="14"/>
      <c r="B10" s="52">
        <v>208</v>
      </c>
      <c r="C10" s="53" t="s">
        <v>75</v>
      </c>
      <c r="D10" s="53" t="s">
        <v>74</v>
      </c>
      <c r="E10" s="52" t="s">
        <v>35</v>
      </c>
      <c r="F10" s="154">
        <v>2.44</v>
      </c>
      <c r="G10" s="154">
        <v>2.44</v>
      </c>
      <c r="H10" s="56"/>
      <c r="I10" s="56"/>
      <c r="J10" s="56"/>
    </row>
    <row r="11" spans="1:10" ht="15" customHeight="1">
      <c r="A11" s="14"/>
      <c r="B11" s="52">
        <v>210</v>
      </c>
      <c r="C11" s="53"/>
      <c r="D11" s="53"/>
      <c r="E11" s="52" t="s">
        <v>37</v>
      </c>
      <c r="F11" s="154">
        <v>1.16</v>
      </c>
      <c r="G11" s="154">
        <v>1.16</v>
      </c>
      <c r="H11" s="56"/>
      <c r="I11" s="56"/>
      <c r="J11" s="56"/>
    </row>
    <row r="12" spans="1:10" ht="15" customHeight="1">
      <c r="A12" s="14"/>
      <c r="B12" s="52"/>
      <c r="C12" s="53" t="s">
        <v>76</v>
      </c>
      <c r="D12" s="53"/>
      <c r="E12" s="52" t="s">
        <v>39</v>
      </c>
      <c r="F12" s="154">
        <v>1.16</v>
      </c>
      <c r="G12" s="154">
        <v>1.16</v>
      </c>
      <c r="H12" s="56"/>
      <c r="I12" s="56"/>
      <c r="J12" s="56"/>
    </row>
    <row r="13" spans="1:10" ht="15" customHeight="1">
      <c r="A13" s="14"/>
      <c r="B13" s="52">
        <v>210</v>
      </c>
      <c r="C13" s="53" t="s">
        <v>77</v>
      </c>
      <c r="D13" s="53" t="s">
        <v>78</v>
      </c>
      <c r="E13" s="52" t="s">
        <v>41</v>
      </c>
      <c r="F13" s="154">
        <v>1.16</v>
      </c>
      <c r="G13" s="154">
        <v>1.16</v>
      </c>
      <c r="H13" s="56"/>
      <c r="I13" s="56"/>
      <c r="J13" s="56"/>
    </row>
    <row r="14" spans="1:10" ht="15" customHeight="1">
      <c r="A14" s="14"/>
      <c r="B14" s="52">
        <v>220</v>
      </c>
      <c r="C14" s="53"/>
      <c r="D14" s="53"/>
      <c r="E14" s="52" t="s">
        <v>43</v>
      </c>
      <c r="F14" s="154">
        <v>21.16</v>
      </c>
      <c r="G14" s="56">
        <v>16.94</v>
      </c>
      <c r="H14" s="56">
        <v>2.22</v>
      </c>
      <c r="I14" s="56"/>
      <c r="J14" s="56">
        <v>2</v>
      </c>
    </row>
    <row r="15" spans="1:10" ht="15" customHeight="1">
      <c r="A15" s="14"/>
      <c r="B15" s="52"/>
      <c r="C15" s="53" t="s">
        <v>74</v>
      </c>
      <c r="D15" s="53"/>
      <c r="E15" s="52" t="s">
        <v>44</v>
      </c>
      <c r="F15" s="154">
        <v>21.16</v>
      </c>
      <c r="G15" s="56">
        <v>16.94</v>
      </c>
      <c r="H15" s="56">
        <v>2.22</v>
      </c>
      <c r="I15" s="56"/>
      <c r="J15" s="56">
        <v>2</v>
      </c>
    </row>
    <row r="16" spans="1:10" ht="15" customHeight="1">
      <c r="A16" s="14"/>
      <c r="B16" s="52">
        <v>220</v>
      </c>
      <c r="C16" s="53" t="s">
        <v>75</v>
      </c>
      <c r="D16" s="53" t="s">
        <v>79</v>
      </c>
      <c r="E16" s="52" t="s">
        <v>46</v>
      </c>
      <c r="F16" s="154">
        <v>19.16</v>
      </c>
      <c r="G16" s="56">
        <v>16.94</v>
      </c>
      <c r="H16" s="56">
        <v>2.22</v>
      </c>
      <c r="I16" s="56"/>
      <c r="J16" s="56"/>
    </row>
    <row r="17" spans="1:10" ht="15" customHeight="1">
      <c r="A17" s="14"/>
      <c r="B17" s="52">
        <v>220</v>
      </c>
      <c r="C17" s="53" t="s">
        <v>75</v>
      </c>
      <c r="D17" s="53" t="s">
        <v>80</v>
      </c>
      <c r="E17" s="52" t="s">
        <v>47</v>
      </c>
      <c r="F17" s="154">
        <v>2</v>
      </c>
      <c r="G17" s="56"/>
      <c r="H17" s="56"/>
      <c r="I17" s="56"/>
      <c r="J17" s="56">
        <v>2</v>
      </c>
    </row>
    <row r="18" spans="1:10" ht="15" customHeight="1">
      <c r="A18" s="14"/>
      <c r="B18" s="52">
        <v>221</v>
      </c>
      <c r="C18" s="53"/>
      <c r="D18" s="53"/>
      <c r="E18" s="52" t="s">
        <v>48</v>
      </c>
      <c r="F18" s="154">
        <v>1.82</v>
      </c>
      <c r="G18" s="154">
        <v>1.82</v>
      </c>
      <c r="H18" s="56"/>
      <c r="I18" s="56"/>
      <c r="J18" s="56"/>
    </row>
    <row r="19" spans="1:10" ht="15" customHeight="1">
      <c r="A19" s="14"/>
      <c r="B19" s="52"/>
      <c r="C19" s="53" t="s">
        <v>78</v>
      </c>
      <c r="D19" s="53"/>
      <c r="E19" s="52" t="s">
        <v>49</v>
      </c>
      <c r="F19" s="154">
        <v>1.82</v>
      </c>
      <c r="G19" s="154">
        <v>1.82</v>
      </c>
      <c r="H19" s="56"/>
      <c r="I19" s="56"/>
      <c r="J19" s="56"/>
    </row>
    <row r="20" spans="1:10" ht="15" customHeight="1">
      <c r="A20" s="14"/>
      <c r="B20" s="52">
        <v>221</v>
      </c>
      <c r="C20" s="53" t="s">
        <v>81</v>
      </c>
      <c r="D20" s="53" t="s">
        <v>82</v>
      </c>
      <c r="E20" s="52" t="s">
        <v>50</v>
      </c>
      <c r="F20" s="154">
        <v>1.82</v>
      </c>
      <c r="G20" s="154">
        <v>1.82</v>
      </c>
      <c r="H20" s="56"/>
      <c r="I20" s="56"/>
      <c r="J20" s="56"/>
    </row>
  </sheetData>
  <sheetProtection/>
  <mergeCells count="13"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workbookViewId="0" topLeftCell="A1">
      <selection activeCell="H16" sqref="H16"/>
    </sheetView>
  </sheetViews>
  <sheetFormatPr defaultColWidth="9.16015625" defaultRowHeight="11.25"/>
  <cols>
    <col min="1" max="1" width="30.83203125" style="55" customWidth="1"/>
    <col min="2" max="2" width="6.5" style="157" customWidth="1"/>
    <col min="3" max="3" width="5.66015625" style="157" customWidth="1"/>
    <col min="4" max="4" width="5" style="157" customWidth="1"/>
    <col min="5" max="5" width="48.83203125" style="55" bestFit="1" customWidth="1"/>
    <col min="6" max="6" width="14.5" style="55" bestFit="1" customWidth="1"/>
    <col min="7" max="7" width="12" style="55" customWidth="1"/>
    <col min="8" max="8" width="12.33203125" style="55" customWidth="1"/>
    <col min="9" max="16384" width="9.16015625" style="55" customWidth="1"/>
  </cols>
  <sheetData>
    <row r="1" spans="1:8" ht="31.5" customHeight="1">
      <c r="A1" s="113" t="s">
        <v>96</v>
      </c>
      <c r="B1" s="113"/>
      <c r="C1" s="113"/>
      <c r="D1" s="113"/>
      <c r="E1" s="113"/>
      <c r="F1" s="113"/>
      <c r="G1" s="113"/>
      <c r="H1" s="113"/>
    </row>
    <row r="2" spans="7:8" ht="15.75" customHeight="1">
      <c r="G2" s="119" t="s">
        <v>97</v>
      </c>
      <c r="H2" s="119"/>
    </row>
    <row r="3" spans="1:8" ht="18" customHeight="1">
      <c r="A3" s="5" t="s">
        <v>24</v>
      </c>
      <c r="B3" s="158"/>
      <c r="C3" s="158"/>
      <c r="D3" s="158"/>
      <c r="E3" s="145"/>
      <c r="F3" s="145"/>
      <c r="G3" s="120" t="s">
        <v>25</v>
      </c>
      <c r="H3" s="120"/>
    </row>
    <row r="4" spans="1:8" s="57" customFormat="1" ht="21.75" customHeight="1">
      <c r="A4" s="67" t="s">
        <v>55</v>
      </c>
      <c r="B4" s="139" t="s">
        <v>69</v>
      </c>
      <c r="C4" s="139"/>
      <c r="D4" s="139"/>
      <c r="E4" s="66" t="s">
        <v>70</v>
      </c>
      <c r="F4" s="66" t="s">
        <v>95</v>
      </c>
      <c r="G4" s="66"/>
      <c r="H4" s="66"/>
    </row>
    <row r="5" spans="1:8" s="57" customFormat="1" ht="30" customHeight="1">
      <c r="A5" s="67"/>
      <c r="B5" s="139" t="s">
        <v>71</v>
      </c>
      <c r="C5" s="139" t="s">
        <v>72</v>
      </c>
      <c r="D5" s="138" t="s">
        <v>73</v>
      </c>
      <c r="E5" s="66"/>
      <c r="F5" s="66" t="s">
        <v>58</v>
      </c>
      <c r="G5" s="11" t="s">
        <v>98</v>
      </c>
      <c r="H5" s="11" t="s">
        <v>99</v>
      </c>
    </row>
    <row r="6" spans="1:8" s="57" customFormat="1" ht="19.5" customHeight="1">
      <c r="A6" s="47" t="s">
        <v>66</v>
      </c>
      <c r="B6" s="48"/>
      <c r="C6" s="48"/>
      <c r="D6" s="48"/>
      <c r="E6" s="49" t="s">
        <v>58</v>
      </c>
      <c r="F6" s="153">
        <f>F7+F10+F13+F17</f>
        <v>26.58</v>
      </c>
      <c r="G6" s="153">
        <f>G7+G10+G13+G17</f>
        <v>22.36</v>
      </c>
      <c r="H6" s="153">
        <f>H7+H10+H13+H17</f>
        <v>4.22</v>
      </c>
    </row>
    <row r="7" spans="1:8" s="57" customFormat="1" ht="19.5" customHeight="1">
      <c r="A7" s="47"/>
      <c r="B7" s="52">
        <v>208</v>
      </c>
      <c r="C7" s="53"/>
      <c r="D7" s="53"/>
      <c r="E7" s="52" t="s">
        <v>31</v>
      </c>
      <c r="F7" s="154">
        <v>2.44</v>
      </c>
      <c r="G7" s="154">
        <v>2.44</v>
      </c>
      <c r="H7" s="54"/>
    </row>
    <row r="8" spans="1:8" ht="19.5" customHeight="1">
      <c r="A8" s="14"/>
      <c r="B8" s="52"/>
      <c r="C8" s="53" t="s">
        <v>74</v>
      </c>
      <c r="D8" s="53"/>
      <c r="E8" s="52" t="s">
        <v>33</v>
      </c>
      <c r="F8" s="154">
        <v>2.44</v>
      </c>
      <c r="G8" s="154">
        <v>2.44</v>
      </c>
      <c r="H8" s="56"/>
    </row>
    <row r="9" spans="1:8" ht="19.5" customHeight="1">
      <c r="A9" s="14"/>
      <c r="B9" s="52">
        <v>208</v>
      </c>
      <c r="C9" s="53" t="s">
        <v>75</v>
      </c>
      <c r="D9" s="53" t="s">
        <v>74</v>
      </c>
      <c r="E9" s="52" t="s">
        <v>35</v>
      </c>
      <c r="F9" s="154">
        <v>2.44</v>
      </c>
      <c r="G9" s="154">
        <v>2.44</v>
      </c>
      <c r="H9" s="56"/>
    </row>
    <row r="10" spans="1:8" ht="19.5" customHeight="1">
      <c r="A10" s="14"/>
      <c r="B10" s="52">
        <v>210</v>
      </c>
      <c r="C10" s="53"/>
      <c r="D10" s="53"/>
      <c r="E10" s="52" t="s">
        <v>37</v>
      </c>
      <c r="F10" s="154">
        <v>1.16</v>
      </c>
      <c r="G10" s="154">
        <v>1.16</v>
      </c>
      <c r="H10" s="56"/>
    </row>
    <row r="11" spans="1:8" ht="19.5" customHeight="1">
      <c r="A11" s="14"/>
      <c r="B11" s="52"/>
      <c r="C11" s="53" t="s">
        <v>76</v>
      </c>
      <c r="D11" s="53"/>
      <c r="E11" s="52" t="s">
        <v>39</v>
      </c>
      <c r="F11" s="154">
        <v>1.16</v>
      </c>
      <c r="G11" s="154">
        <v>1.16</v>
      </c>
      <c r="H11" s="56"/>
    </row>
    <row r="12" spans="1:8" ht="19.5" customHeight="1">
      <c r="A12" s="14"/>
      <c r="B12" s="52">
        <v>210</v>
      </c>
      <c r="C12" s="53" t="s">
        <v>77</v>
      </c>
      <c r="D12" s="53" t="s">
        <v>78</v>
      </c>
      <c r="E12" s="52" t="s">
        <v>41</v>
      </c>
      <c r="F12" s="154">
        <v>1.16</v>
      </c>
      <c r="G12" s="154">
        <v>1.16</v>
      </c>
      <c r="H12" s="56"/>
    </row>
    <row r="13" spans="1:8" ht="19.5" customHeight="1">
      <c r="A13" s="110"/>
      <c r="B13" s="52">
        <v>220</v>
      </c>
      <c r="C13" s="53"/>
      <c r="D13" s="53"/>
      <c r="E13" s="52" t="s">
        <v>43</v>
      </c>
      <c r="F13" s="154">
        <v>21.16</v>
      </c>
      <c r="G13" s="56">
        <v>16.94</v>
      </c>
      <c r="H13" s="56">
        <v>4.22</v>
      </c>
    </row>
    <row r="14" spans="1:8" ht="19.5" customHeight="1">
      <c r="A14" s="110"/>
      <c r="B14" s="52"/>
      <c r="C14" s="53" t="s">
        <v>74</v>
      </c>
      <c r="D14" s="53"/>
      <c r="E14" s="52" t="s">
        <v>44</v>
      </c>
      <c r="F14" s="154">
        <v>21.16</v>
      </c>
      <c r="G14" s="56">
        <v>16.94</v>
      </c>
      <c r="H14" s="56">
        <v>4.22</v>
      </c>
    </row>
    <row r="15" spans="1:8" ht="19.5" customHeight="1">
      <c r="A15" s="110"/>
      <c r="B15" s="52">
        <v>220</v>
      </c>
      <c r="C15" s="53" t="s">
        <v>75</v>
      </c>
      <c r="D15" s="53" t="s">
        <v>79</v>
      </c>
      <c r="E15" s="52" t="s">
        <v>46</v>
      </c>
      <c r="F15" s="154">
        <v>19.16</v>
      </c>
      <c r="G15" s="56">
        <v>16.94</v>
      </c>
      <c r="H15" s="56">
        <v>2.22</v>
      </c>
    </row>
    <row r="16" spans="1:8" s="57" customFormat="1" ht="19.5" customHeight="1">
      <c r="A16" s="121"/>
      <c r="B16" s="52">
        <v>220</v>
      </c>
      <c r="C16" s="53" t="s">
        <v>75</v>
      </c>
      <c r="D16" s="53" t="s">
        <v>80</v>
      </c>
      <c r="E16" s="52" t="s">
        <v>47</v>
      </c>
      <c r="F16" s="154">
        <v>2</v>
      </c>
      <c r="G16" s="56"/>
      <c r="H16" s="56">
        <v>2</v>
      </c>
    </row>
    <row r="17" spans="1:8" ht="19.5" customHeight="1">
      <c r="A17" s="110"/>
      <c r="B17" s="52">
        <v>221</v>
      </c>
      <c r="C17" s="53"/>
      <c r="D17" s="53"/>
      <c r="E17" s="52" t="s">
        <v>48</v>
      </c>
      <c r="F17" s="154">
        <v>1.82</v>
      </c>
      <c r="G17" s="154">
        <v>1.82</v>
      </c>
      <c r="H17" s="56"/>
    </row>
    <row r="18" spans="1:8" ht="19.5" customHeight="1">
      <c r="A18" s="110"/>
      <c r="B18" s="52"/>
      <c r="C18" s="53" t="s">
        <v>78</v>
      </c>
      <c r="D18" s="53"/>
      <c r="E18" s="52" t="s">
        <v>49</v>
      </c>
      <c r="F18" s="154">
        <v>1.82</v>
      </c>
      <c r="G18" s="154">
        <v>1.82</v>
      </c>
      <c r="H18" s="56"/>
    </row>
    <row r="19" spans="1:8" ht="19.5" customHeight="1">
      <c r="A19" s="110"/>
      <c r="B19" s="52">
        <v>221</v>
      </c>
      <c r="C19" s="53" t="s">
        <v>81</v>
      </c>
      <c r="D19" s="53" t="s">
        <v>82</v>
      </c>
      <c r="E19" s="52" t="s">
        <v>50</v>
      </c>
      <c r="F19" s="154">
        <v>1.82</v>
      </c>
      <c r="G19" s="154">
        <v>1.82</v>
      </c>
      <c r="H19" s="56"/>
    </row>
  </sheetData>
  <sheetProtection/>
  <mergeCells count="7">
    <mergeCell ref="A1:H1"/>
    <mergeCell ref="G2:H2"/>
    <mergeCell ref="G3:H3"/>
    <mergeCell ref="B4:D4"/>
    <mergeCell ref="F4:H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K19"/>
  <sheetViews>
    <sheetView showGridLines="0" showZeros="0" workbookViewId="0" topLeftCell="A1">
      <selection activeCell="D24" sqref="D24"/>
    </sheetView>
  </sheetViews>
  <sheetFormatPr defaultColWidth="9.33203125" defaultRowHeight="11.25"/>
  <cols>
    <col min="1" max="1" width="4.33203125" style="55" customWidth="1"/>
    <col min="2" max="3" width="4.33203125" style="55" bestFit="1" customWidth="1"/>
    <col min="4" max="4" width="43.5" style="55" customWidth="1"/>
    <col min="5" max="5" width="11.33203125" style="55" customWidth="1"/>
    <col min="6" max="6" width="11" style="55" bestFit="1" customWidth="1"/>
    <col min="7" max="7" width="13.33203125" style="55" customWidth="1"/>
    <col min="8" max="8" width="12.66015625" style="55" customWidth="1"/>
    <col min="9" max="9" width="13.16015625" style="55" customWidth="1"/>
    <col min="10" max="10" width="13" style="55" customWidth="1"/>
    <col min="11" max="11" width="12.83203125" style="55" customWidth="1"/>
    <col min="12" max="240" width="9.16015625" style="55" customWidth="1"/>
    <col min="241" max="16384" width="9.33203125" style="55" customWidth="1"/>
  </cols>
  <sheetData>
    <row r="1" spans="1:11" ht="30" customHeight="1">
      <c r="A1" s="113" t="s">
        <v>100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5.75" customHeight="1">
      <c r="A2"/>
      <c r="B2"/>
      <c r="C2"/>
      <c r="D2"/>
      <c r="E2"/>
      <c r="F2"/>
      <c r="G2"/>
      <c r="K2" s="119" t="s">
        <v>101</v>
      </c>
    </row>
    <row r="3" spans="1:11" ht="18" customHeight="1">
      <c r="A3" s="4" t="s">
        <v>90</v>
      </c>
      <c r="B3" s="114"/>
      <c r="C3" s="114"/>
      <c r="D3" s="114"/>
      <c r="E3" s="145"/>
      <c r="F3"/>
      <c r="G3" s="146"/>
      <c r="K3" s="155" t="s">
        <v>25</v>
      </c>
    </row>
    <row r="4" spans="1:11" s="57" customFormat="1" ht="18" customHeight="1">
      <c r="A4" s="67" t="s">
        <v>69</v>
      </c>
      <c r="B4" s="67"/>
      <c r="C4" s="67"/>
      <c r="D4" s="147" t="s">
        <v>70</v>
      </c>
      <c r="E4" s="11" t="s">
        <v>102</v>
      </c>
      <c r="F4" s="11"/>
      <c r="G4" s="11"/>
      <c r="H4" s="11"/>
      <c r="I4" s="11"/>
      <c r="J4" s="11"/>
      <c r="K4" s="11"/>
    </row>
    <row r="5" spans="1:11" s="57" customFormat="1" ht="19.5" customHeight="1">
      <c r="A5" s="148" t="s">
        <v>71</v>
      </c>
      <c r="B5" s="148" t="s">
        <v>72</v>
      </c>
      <c r="C5" s="148" t="s">
        <v>73</v>
      </c>
      <c r="D5" s="149"/>
      <c r="E5" s="11" t="s">
        <v>58</v>
      </c>
      <c r="F5" s="11" t="s">
        <v>30</v>
      </c>
      <c r="G5" s="11"/>
      <c r="H5" s="11" t="s">
        <v>34</v>
      </c>
      <c r="I5" s="11" t="s">
        <v>36</v>
      </c>
      <c r="J5" s="11" t="s">
        <v>38</v>
      </c>
      <c r="K5" s="11" t="s">
        <v>40</v>
      </c>
    </row>
    <row r="6" spans="1:11" s="57" customFormat="1" ht="60.75" customHeight="1">
      <c r="A6" s="150"/>
      <c r="B6" s="150"/>
      <c r="C6" s="150"/>
      <c r="D6" s="151"/>
      <c r="E6" s="11"/>
      <c r="F6" s="11" t="s">
        <v>61</v>
      </c>
      <c r="G6" s="11" t="s">
        <v>32</v>
      </c>
      <c r="H6" s="11"/>
      <c r="I6" s="11"/>
      <c r="J6" s="11"/>
      <c r="K6" s="11"/>
    </row>
    <row r="7" spans="1:11" s="57" customFormat="1" ht="19.5" customHeight="1">
      <c r="A7" s="129"/>
      <c r="B7" s="129"/>
      <c r="C7" s="129"/>
      <c r="D7" s="152" t="s">
        <v>58</v>
      </c>
      <c r="E7" s="153">
        <f>E8+E11+E14+E17</f>
        <v>24.58</v>
      </c>
      <c r="F7" s="153">
        <f>F8+F11+F14+F17</f>
        <v>24.58</v>
      </c>
      <c r="G7" s="11"/>
      <c r="H7" s="11"/>
      <c r="I7" s="156"/>
      <c r="J7" s="11"/>
      <c r="K7" s="11"/>
    </row>
    <row r="8" spans="1:11" ht="15" customHeight="1">
      <c r="A8" s="52">
        <v>208</v>
      </c>
      <c r="B8" s="53"/>
      <c r="C8" s="53"/>
      <c r="D8" s="52" t="s">
        <v>31</v>
      </c>
      <c r="E8" s="154">
        <v>2.44</v>
      </c>
      <c r="F8" s="154">
        <v>2.44</v>
      </c>
      <c r="G8" s="94"/>
      <c r="H8" s="110"/>
      <c r="I8" s="156"/>
      <c r="J8" s="110"/>
      <c r="K8" s="110"/>
    </row>
    <row r="9" spans="1:11" ht="15" customHeight="1">
      <c r="A9" s="52"/>
      <c r="B9" s="53" t="s">
        <v>74</v>
      </c>
      <c r="C9" s="53"/>
      <c r="D9" s="52" t="s">
        <v>33</v>
      </c>
      <c r="E9" s="154">
        <v>2.44</v>
      </c>
      <c r="F9" s="154">
        <v>2.44</v>
      </c>
      <c r="G9" s="94"/>
      <c r="H9" s="110"/>
      <c r="I9" s="156"/>
      <c r="J9" s="110"/>
      <c r="K9" s="110"/>
    </row>
    <row r="10" spans="1:11" ht="15" customHeight="1">
      <c r="A10" s="52">
        <v>208</v>
      </c>
      <c r="B10" s="53" t="s">
        <v>75</v>
      </c>
      <c r="C10" s="53" t="s">
        <v>74</v>
      </c>
      <c r="D10" s="52" t="s">
        <v>35</v>
      </c>
      <c r="E10" s="154">
        <v>2.44</v>
      </c>
      <c r="F10" s="154">
        <v>2.44</v>
      </c>
      <c r="G10" s="94"/>
      <c r="H10" s="110"/>
      <c r="I10" s="156"/>
      <c r="J10" s="110"/>
      <c r="K10" s="110"/>
    </row>
    <row r="11" spans="1:11" ht="15" customHeight="1">
      <c r="A11" s="52">
        <v>210</v>
      </c>
      <c r="B11" s="53"/>
      <c r="C11" s="53"/>
      <c r="D11" s="52" t="s">
        <v>37</v>
      </c>
      <c r="E11" s="154">
        <v>1.16</v>
      </c>
      <c r="F11" s="154">
        <v>1.16</v>
      </c>
      <c r="G11" s="94"/>
      <c r="H11" s="110"/>
      <c r="I11" s="156"/>
      <c r="J11" s="110"/>
      <c r="K11" s="110"/>
    </row>
    <row r="12" spans="1:11" ht="15" customHeight="1">
      <c r="A12" s="52"/>
      <c r="B12" s="53" t="s">
        <v>76</v>
      </c>
      <c r="C12" s="53"/>
      <c r="D12" s="52" t="s">
        <v>39</v>
      </c>
      <c r="E12" s="154">
        <v>1.16</v>
      </c>
      <c r="F12" s="154">
        <v>1.16</v>
      </c>
      <c r="G12" s="94"/>
      <c r="H12" s="110"/>
      <c r="I12" s="156"/>
      <c r="J12" s="110"/>
      <c r="K12" s="110"/>
    </row>
    <row r="13" spans="1:11" ht="15" customHeight="1">
      <c r="A13" s="52">
        <v>210</v>
      </c>
      <c r="B13" s="53" t="s">
        <v>77</v>
      </c>
      <c r="C13" s="53" t="s">
        <v>78</v>
      </c>
      <c r="D13" s="52" t="s">
        <v>41</v>
      </c>
      <c r="E13" s="154">
        <v>1.16</v>
      </c>
      <c r="F13" s="154">
        <v>1.16</v>
      </c>
      <c r="G13" s="94"/>
      <c r="H13" s="110"/>
      <c r="I13" s="156"/>
      <c r="J13" s="110"/>
      <c r="K13" s="110"/>
    </row>
    <row r="14" spans="1:11" ht="15" customHeight="1">
      <c r="A14" s="52">
        <v>220</v>
      </c>
      <c r="B14" s="53"/>
      <c r="C14" s="53"/>
      <c r="D14" s="52" t="s">
        <v>43</v>
      </c>
      <c r="E14" s="154">
        <v>19.16</v>
      </c>
      <c r="F14" s="154">
        <v>19.16</v>
      </c>
      <c r="G14" s="94"/>
      <c r="H14" s="110"/>
      <c r="I14" s="156"/>
      <c r="J14" s="110"/>
      <c r="K14" s="110"/>
    </row>
    <row r="15" spans="1:11" ht="15" customHeight="1">
      <c r="A15" s="52"/>
      <c r="B15" s="53" t="s">
        <v>74</v>
      </c>
      <c r="C15" s="53"/>
      <c r="D15" s="52" t="s">
        <v>44</v>
      </c>
      <c r="E15" s="154">
        <v>19.16</v>
      </c>
      <c r="F15" s="154">
        <v>19.16</v>
      </c>
      <c r="G15" s="94"/>
      <c r="H15" s="110"/>
      <c r="I15" s="156"/>
      <c r="J15" s="110"/>
      <c r="K15" s="110"/>
    </row>
    <row r="16" spans="1:11" ht="15" customHeight="1">
      <c r="A16" s="52">
        <v>220</v>
      </c>
      <c r="B16" s="53" t="s">
        <v>75</v>
      </c>
      <c r="C16" s="53" t="s">
        <v>79</v>
      </c>
      <c r="D16" s="52" t="s">
        <v>46</v>
      </c>
      <c r="E16" s="154">
        <v>19.16</v>
      </c>
      <c r="F16" s="154">
        <v>19.16</v>
      </c>
      <c r="G16" s="94"/>
      <c r="H16" s="110"/>
      <c r="I16" s="156"/>
      <c r="J16" s="110"/>
      <c r="K16" s="110"/>
    </row>
    <row r="17" spans="1:11" ht="15" customHeight="1">
      <c r="A17" s="52">
        <v>221</v>
      </c>
      <c r="B17" s="53"/>
      <c r="C17" s="53"/>
      <c r="D17" s="52" t="s">
        <v>48</v>
      </c>
      <c r="E17" s="154">
        <v>1.82</v>
      </c>
      <c r="F17" s="154">
        <v>1.82</v>
      </c>
      <c r="G17" s="94"/>
      <c r="H17" s="110"/>
      <c r="I17" s="156"/>
      <c r="J17" s="110"/>
      <c r="K17" s="110"/>
    </row>
    <row r="18" spans="1:11" ht="15" customHeight="1">
      <c r="A18" s="52"/>
      <c r="B18" s="53" t="s">
        <v>78</v>
      </c>
      <c r="C18" s="53"/>
      <c r="D18" s="52" t="s">
        <v>49</v>
      </c>
      <c r="E18" s="154">
        <v>1.82</v>
      </c>
      <c r="F18" s="154">
        <v>1.82</v>
      </c>
      <c r="G18" s="94"/>
      <c r="H18" s="110"/>
      <c r="I18" s="156"/>
      <c r="J18" s="110"/>
      <c r="K18" s="110"/>
    </row>
    <row r="19" spans="1:11" ht="15" customHeight="1">
      <c r="A19" s="52">
        <v>221</v>
      </c>
      <c r="B19" s="53" t="s">
        <v>81</v>
      </c>
      <c r="C19" s="53" t="s">
        <v>82</v>
      </c>
      <c r="D19" s="52" t="s">
        <v>50</v>
      </c>
      <c r="E19" s="154">
        <v>1.82</v>
      </c>
      <c r="F19" s="154">
        <v>1.82</v>
      </c>
      <c r="G19" s="94"/>
      <c r="H19" s="110"/>
      <c r="I19" s="156"/>
      <c r="J19" s="110"/>
      <c r="K19" s="110"/>
    </row>
  </sheetData>
  <sheetProtection/>
  <mergeCells count="13">
    <mergeCell ref="A1:K1"/>
    <mergeCell ref="A4:C4"/>
    <mergeCell ref="E4:K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F29"/>
  <sheetViews>
    <sheetView showGridLines="0" showZeros="0" tabSelected="1" workbookViewId="0" topLeftCell="A1">
      <selection activeCell="D7" sqref="D7"/>
    </sheetView>
  </sheetViews>
  <sheetFormatPr defaultColWidth="9.16015625" defaultRowHeight="12.75" customHeight="1"/>
  <cols>
    <col min="1" max="1" width="7.33203125" style="134" customWidth="1"/>
    <col min="2" max="2" width="9.16015625" style="135" customWidth="1"/>
    <col min="3" max="3" width="51.66015625" style="0" customWidth="1"/>
    <col min="4" max="4" width="15.33203125" style="0" customWidth="1"/>
    <col min="5" max="5" width="16" style="0" customWidth="1"/>
    <col min="6" max="6" width="16.5" style="0" customWidth="1"/>
  </cols>
  <sheetData>
    <row r="1" spans="1:6" ht="24.75" customHeight="1">
      <c r="A1" s="76" t="s">
        <v>103</v>
      </c>
      <c r="B1" s="76"/>
      <c r="C1" s="76"/>
      <c r="D1" s="76"/>
      <c r="E1" s="76"/>
      <c r="F1" s="76"/>
    </row>
    <row r="2" spans="1:6" ht="15.75" customHeight="1">
      <c r="A2" s="136"/>
      <c r="B2" s="137"/>
      <c r="C2" s="76"/>
      <c r="D2" s="76"/>
      <c r="F2" s="119" t="s">
        <v>104</v>
      </c>
    </row>
    <row r="3" spans="1:6" s="55" customFormat="1" ht="15.75" customHeight="1">
      <c r="A3" s="4" t="s">
        <v>105</v>
      </c>
      <c r="B3" s="4"/>
      <c r="C3" s="5"/>
      <c r="D3" s="5"/>
      <c r="F3" s="119" t="s">
        <v>25</v>
      </c>
    </row>
    <row r="4" spans="1:6" s="57" customFormat="1" ht="24" customHeight="1">
      <c r="A4" s="138" t="s">
        <v>69</v>
      </c>
      <c r="B4" s="138"/>
      <c r="C4" s="66" t="s">
        <v>70</v>
      </c>
      <c r="D4" s="66" t="s">
        <v>106</v>
      </c>
      <c r="E4" s="66"/>
      <c r="F4" s="66"/>
    </row>
    <row r="5" spans="1:6" s="57" customFormat="1" ht="22.5" customHeight="1">
      <c r="A5" s="138" t="s">
        <v>71</v>
      </c>
      <c r="B5" s="139" t="s">
        <v>72</v>
      </c>
      <c r="C5" s="66"/>
      <c r="D5" s="66" t="s">
        <v>58</v>
      </c>
      <c r="E5" s="66" t="s">
        <v>107</v>
      </c>
      <c r="F5" s="66" t="s">
        <v>108</v>
      </c>
    </row>
    <row r="6" spans="1:6" s="57" customFormat="1" ht="19.5" customHeight="1">
      <c r="A6" s="138"/>
      <c r="B6" s="139"/>
      <c r="C6" s="66" t="s">
        <v>109</v>
      </c>
      <c r="D6" s="140">
        <v>24.58</v>
      </c>
      <c r="E6" s="141">
        <v>22.36</v>
      </c>
      <c r="F6" s="141">
        <v>2.22</v>
      </c>
    </row>
    <row r="7" spans="1:6" s="55" customFormat="1" ht="19.5" customHeight="1">
      <c r="A7" s="142" t="s">
        <v>110</v>
      </c>
      <c r="B7" s="142"/>
      <c r="C7" s="143" t="s">
        <v>62</v>
      </c>
      <c r="D7" s="140">
        <f>D8+D10+D12+D14+D16+D18+D23</f>
        <v>22.360000000000003</v>
      </c>
      <c r="E7" s="140">
        <f>E8+E10+E12+E14+E16+E18+E23</f>
        <v>22.360000000000003</v>
      </c>
      <c r="F7" s="111"/>
    </row>
    <row r="8" spans="1:6" s="55" customFormat="1" ht="19.5" customHeight="1">
      <c r="A8" s="142"/>
      <c r="B8" s="142" t="s">
        <v>82</v>
      </c>
      <c r="C8" s="143" t="s">
        <v>111</v>
      </c>
      <c r="D8" s="140">
        <v>9.03</v>
      </c>
      <c r="E8" s="140">
        <v>9.03</v>
      </c>
      <c r="F8" s="111"/>
    </row>
    <row r="9" spans="1:6" s="55" customFormat="1" ht="19.5" customHeight="1">
      <c r="A9" s="142"/>
      <c r="B9" s="142"/>
      <c r="C9" s="143" t="s">
        <v>112</v>
      </c>
      <c r="D9" s="140">
        <v>9.03</v>
      </c>
      <c r="E9" s="140">
        <v>9.03</v>
      </c>
      <c r="F9" s="111"/>
    </row>
    <row r="10" spans="1:6" s="55" customFormat="1" ht="19.5" customHeight="1">
      <c r="A10" s="142"/>
      <c r="B10" s="142" t="s">
        <v>78</v>
      </c>
      <c r="C10" s="143" t="s">
        <v>113</v>
      </c>
      <c r="D10" s="140">
        <v>6.91</v>
      </c>
      <c r="E10" s="140">
        <v>6.91</v>
      </c>
      <c r="F10" s="111"/>
    </row>
    <row r="11" spans="1:6" s="55" customFormat="1" ht="19.5" customHeight="1">
      <c r="A11" s="142"/>
      <c r="B11" s="142"/>
      <c r="C11" s="143" t="s">
        <v>114</v>
      </c>
      <c r="D11" s="140">
        <v>6.91</v>
      </c>
      <c r="E11" s="140">
        <v>6.91</v>
      </c>
      <c r="F11" s="111"/>
    </row>
    <row r="12" spans="1:6" s="55" customFormat="1" ht="19.5" customHeight="1">
      <c r="A12" s="142"/>
      <c r="B12" s="142" t="s">
        <v>115</v>
      </c>
      <c r="C12" s="143" t="s">
        <v>116</v>
      </c>
      <c r="D12" s="140">
        <v>0.76</v>
      </c>
      <c r="E12" s="140">
        <v>0.76</v>
      </c>
      <c r="F12" s="111"/>
    </row>
    <row r="13" spans="1:6" s="55" customFormat="1" ht="19.5" customHeight="1">
      <c r="A13" s="142"/>
      <c r="B13" s="142"/>
      <c r="C13" s="143" t="s">
        <v>117</v>
      </c>
      <c r="D13" s="140">
        <v>0.76</v>
      </c>
      <c r="E13" s="140">
        <v>0.76</v>
      </c>
      <c r="F13" s="111"/>
    </row>
    <row r="14" spans="1:6" s="55" customFormat="1" ht="19.5" customHeight="1">
      <c r="A14" s="142"/>
      <c r="B14" s="142" t="s">
        <v>118</v>
      </c>
      <c r="C14" s="143" t="s">
        <v>119</v>
      </c>
      <c r="D14" s="140">
        <v>2.44</v>
      </c>
      <c r="E14" s="140">
        <v>2.44</v>
      </c>
      <c r="F14" s="111"/>
    </row>
    <row r="15" spans="1:6" s="55" customFormat="1" ht="19.5" customHeight="1">
      <c r="A15" s="142"/>
      <c r="B15" s="142"/>
      <c r="C15" s="143" t="s">
        <v>120</v>
      </c>
      <c r="D15" s="140">
        <v>2.44</v>
      </c>
      <c r="E15" s="140">
        <v>2.44</v>
      </c>
      <c r="F15" s="111"/>
    </row>
    <row r="16" spans="1:6" s="55" customFormat="1" ht="19.5" customHeight="1">
      <c r="A16" s="142"/>
      <c r="B16" s="142" t="s">
        <v>121</v>
      </c>
      <c r="C16" s="143" t="s">
        <v>122</v>
      </c>
      <c r="D16" s="140">
        <v>1.12</v>
      </c>
      <c r="E16" s="140">
        <v>1.12</v>
      </c>
      <c r="F16" s="111"/>
    </row>
    <row r="17" spans="1:6" s="55" customFormat="1" ht="19.5" customHeight="1">
      <c r="A17" s="142"/>
      <c r="B17" s="142"/>
      <c r="C17" s="143" t="s">
        <v>123</v>
      </c>
      <c r="D17" s="140">
        <v>1.12</v>
      </c>
      <c r="E17" s="140">
        <v>1.12</v>
      </c>
      <c r="F17" s="111"/>
    </row>
    <row r="18" spans="1:6" s="55" customFormat="1" ht="19.5" customHeight="1">
      <c r="A18" s="142"/>
      <c r="B18" s="142" t="s">
        <v>124</v>
      </c>
      <c r="C18" s="143" t="s">
        <v>125</v>
      </c>
      <c r="D18" s="140">
        <f>SUM(D19:D22)</f>
        <v>0.28</v>
      </c>
      <c r="E18" s="140">
        <f>SUM(E19:E22)</f>
        <v>0.28</v>
      </c>
      <c r="F18" s="111"/>
    </row>
    <row r="19" spans="1:6" s="55" customFormat="1" ht="19.5" customHeight="1">
      <c r="A19" s="142"/>
      <c r="B19" s="142"/>
      <c r="C19" s="143" t="s">
        <v>126</v>
      </c>
      <c r="D19" s="140">
        <v>0.08</v>
      </c>
      <c r="E19" s="140">
        <v>0.08</v>
      </c>
      <c r="F19" s="111"/>
    </row>
    <row r="20" spans="1:6" s="55" customFormat="1" ht="19.5" customHeight="1">
      <c r="A20" s="142"/>
      <c r="B20" s="142"/>
      <c r="C20" s="143" t="s">
        <v>127</v>
      </c>
      <c r="D20" s="140">
        <v>0.1</v>
      </c>
      <c r="E20" s="140">
        <v>0.1</v>
      </c>
      <c r="F20" s="111"/>
    </row>
    <row r="21" spans="1:6" s="55" customFormat="1" ht="19.5" customHeight="1">
      <c r="A21" s="142"/>
      <c r="B21" s="142"/>
      <c r="C21" s="143" t="s">
        <v>128</v>
      </c>
      <c r="D21" s="140">
        <v>0.04</v>
      </c>
      <c r="E21" s="140">
        <v>0.04</v>
      </c>
      <c r="F21" s="111"/>
    </row>
    <row r="22" spans="1:6" s="55" customFormat="1" ht="19.5" customHeight="1">
      <c r="A22" s="142"/>
      <c r="B22" s="142"/>
      <c r="C22" s="143" t="s">
        <v>129</v>
      </c>
      <c r="D22" s="140">
        <v>0.06</v>
      </c>
      <c r="E22" s="140">
        <v>0.06</v>
      </c>
      <c r="F22" s="111"/>
    </row>
    <row r="23" spans="1:6" s="55" customFormat="1" ht="19.5" customHeight="1">
      <c r="A23" s="142"/>
      <c r="B23" s="142" t="s">
        <v>130</v>
      </c>
      <c r="C23" s="143" t="s">
        <v>131</v>
      </c>
      <c r="D23" s="140">
        <v>1.82</v>
      </c>
      <c r="E23" s="140">
        <v>1.82</v>
      </c>
      <c r="F23" s="111"/>
    </row>
    <row r="24" spans="1:6" s="55" customFormat="1" ht="19.5" customHeight="1">
      <c r="A24" s="142"/>
      <c r="B24" s="142"/>
      <c r="C24" s="143" t="s">
        <v>132</v>
      </c>
      <c r="D24" s="140">
        <v>1.82</v>
      </c>
      <c r="E24" s="140">
        <v>1.82</v>
      </c>
      <c r="F24" s="111"/>
    </row>
    <row r="25" spans="1:6" s="55" customFormat="1" ht="19.5" customHeight="1">
      <c r="A25" s="142" t="s">
        <v>133</v>
      </c>
      <c r="B25" s="142"/>
      <c r="C25" s="143" t="s">
        <v>63</v>
      </c>
      <c r="D25" s="140">
        <v>2.22</v>
      </c>
      <c r="E25" s="144"/>
      <c r="F25" s="140">
        <v>2.22</v>
      </c>
    </row>
    <row r="26" spans="1:6" s="55" customFormat="1" ht="19.5" customHeight="1">
      <c r="A26" s="142"/>
      <c r="B26" s="142" t="s">
        <v>134</v>
      </c>
      <c r="C26" s="143" t="s">
        <v>135</v>
      </c>
      <c r="D26" s="140">
        <v>0.31</v>
      </c>
      <c r="E26" s="144"/>
      <c r="F26" s="140">
        <v>0.31</v>
      </c>
    </row>
    <row r="27" spans="1:6" s="55" customFormat="1" ht="19.5" customHeight="1">
      <c r="A27" s="142"/>
      <c r="B27" s="142"/>
      <c r="C27" s="143" t="s">
        <v>136</v>
      </c>
      <c r="D27" s="140">
        <v>0.12</v>
      </c>
      <c r="E27" s="144"/>
      <c r="F27" s="140">
        <v>0.12</v>
      </c>
    </row>
    <row r="28" spans="1:6" s="55" customFormat="1" ht="19.5" customHeight="1">
      <c r="A28" s="142"/>
      <c r="B28" s="142"/>
      <c r="C28" s="143" t="s">
        <v>137</v>
      </c>
      <c r="D28" s="140">
        <v>0.19</v>
      </c>
      <c r="E28" s="144"/>
      <c r="F28" s="140">
        <v>0.19</v>
      </c>
    </row>
    <row r="29" spans="1:6" s="55" customFormat="1" ht="19.5" customHeight="1">
      <c r="A29" s="142"/>
      <c r="B29" s="142" t="s">
        <v>80</v>
      </c>
      <c r="C29" s="143" t="s">
        <v>138</v>
      </c>
      <c r="D29" s="140">
        <v>1.91</v>
      </c>
      <c r="E29" s="144"/>
      <c r="F29" s="140">
        <v>1.91</v>
      </c>
    </row>
  </sheetData>
  <sheetProtection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workbookViewId="0" topLeftCell="A1">
      <selection activeCell="E20" sqref="E20"/>
    </sheetView>
  </sheetViews>
  <sheetFormatPr defaultColWidth="9.33203125" defaultRowHeight="12.75" customHeight="1"/>
  <cols>
    <col min="1" max="1" width="21.5" style="0" customWidth="1"/>
    <col min="2" max="2" width="5" style="0" bestFit="1" customWidth="1"/>
    <col min="3" max="4" width="4.33203125" style="0" bestFit="1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122" customFormat="1" ht="27">
      <c r="A1" s="99" t="s">
        <v>139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s="55" customFormat="1" ht="17.25" customHeight="1">
      <c r="A2" s="123"/>
      <c r="B2" s="124"/>
      <c r="C2" s="124"/>
      <c r="D2" s="124"/>
      <c r="E2" s="124"/>
      <c r="F2" s="124"/>
      <c r="G2" s="124"/>
      <c r="H2" s="124"/>
      <c r="K2" s="133" t="s">
        <v>140</v>
      </c>
    </row>
    <row r="3" spans="1:11" ht="18.75" customHeight="1">
      <c r="A3" s="60" t="s">
        <v>105</v>
      </c>
      <c r="B3" s="60"/>
      <c r="C3" s="60"/>
      <c r="D3" s="114"/>
      <c r="E3" s="114"/>
      <c r="F3" s="114"/>
      <c r="G3" s="114"/>
      <c r="H3" s="114"/>
      <c r="K3" s="120" t="s">
        <v>25</v>
      </c>
    </row>
    <row r="4" spans="1:11" s="35" customFormat="1" ht="27" customHeight="1">
      <c r="A4" s="67" t="s">
        <v>55</v>
      </c>
      <c r="B4" s="67" t="s">
        <v>69</v>
      </c>
      <c r="C4" s="67"/>
      <c r="D4" s="67"/>
      <c r="E4" s="66" t="s">
        <v>70</v>
      </c>
      <c r="F4" s="66" t="s">
        <v>95</v>
      </c>
      <c r="G4" s="66"/>
      <c r="H4" s="66"/>
      <c r="I4" s="66"/>
      <c r="J4" s="66"/>
      <c r="K4" s="66"/>
    </row>
    <row r="5" spans="1:11" s="35" customFormat="1" ht="36.75" customHeight="1">
      <c r="A5" s="67"/>
      <c r="B5" s="67" t="s">
        <v>71</v>
      </c>
      <c r="C5" s="67" t="s">
        <v>72</v>
      </c>
      <c r="D5" s="66" t="s">
        <v>73</v>
      </c>
      <c r="E5" s="66"/>
      <c r="F5" s="66" t="s">
        <v>58</v>
      </c>
      <c r="G5" s="11" t="s">
        <v>98</v>
      </c>
      <c r="H5" s="11" t="s">
        <v>99</v>
      </c>
      <c r="I5" s="11" t="s">
        <v>141</v>
      </c>
      <c r="J5" s="11" t="s">
        <v>142</v>
      </c>
      <c r="K5" s="11" t="s">
        <v>143</v>
      </c>
    </row>
    <row r="6" spans="1:11" s="55" customFormat="1" ht="12.75" customHeight="1">
      <c r="A6" s="125"/>
      <c r="B6" s="126"/>
      <c r="C6" s="126"/>
      <c r="D6" s="125"/>
      <c r="E6" s="127" t="s">
        <v>58</v>
      </c>
      <c r="F6" s="128"/>
      <c r="G6" s="128"/>
      <c r="H6" s="128"/>
      <c r="I6" s="128"/>
      <c r="J6" s="125"/>
      <c r="K6" s="125"/>
    </row>
    <row r="7" spans="1:11" s="55" customFormat="1" ht="12.75" customHeight="1">
      <c r="A7" s="126"/>
      <c r="B7" s="126"/>
      <c r="C7" s="126"/>
      <c r="D7" s="125"/>
      <c r="E7" s="127"/>
      <c r="F7" s="128"/>
      <c r="G7" s="128"/>
      <c r="H7" s="128"/>
      <c r="I7" s="128"/>
      <c r="J7" s="125"/>
      <c r="K7" s="125"/>
    </row>
    <row r="8" spans="1:11" s="55" customFormat="1" ht="12.75" customHeight="1">
      <c r="A8" s="126"/>
      <c r="B8" s="129"/>
      <c r="C8" s="129"/>
      <c r="D8" s="129"/>
      <c r="E8" s="130"/>
      <c r="F8" s="131"/>
      <c r="G8" s="131"/>
      <c r="H8" s="128"/>
      <c r="I8" s="128"/>
      <c r="J8" s="125"/>
      <c r="K8" s="125"/>
    </row>
    <row r="9" spans="1:11" s="55" customFormat="1" ht="12.75" customHeight="1">
      <c r="A9" s="126"/>
      <c r="B9" s="129"/>
      <c r="C9" s="129"/>
      <c r="D9" s="129"/>
      <c r="E9" s="130"/>
      <c r="F9" s="131"/>
      <c r="G9" s="131"/>
      <c r="H9" s="128"/>
      <c r="I9" s="128"/>
      <c r="J9" s="125"/>
      <c r="K9" s="125"/>
    </row>
    <row r="10" spans="1:11" ht="12.75" customHeight="1">
      <c r="A10" s="112"/>
      <c r="B10" s="129"/>
      <c r="C10" s="129"/>
      <c r="D10" s="129"/>
      <c r="E10" s="130"/>
      <c r="F10" s="132"/>
      <c r="G10" s="132"/>
      <c r="H10" s="112"/>
      <c r="I10" s="112"/>
      <c r="J10" s="112"/>
      <c r="K10" s="112"/>
    </row>
  </sheetData>
  <sheetProtection/>
  <mergeCells count="5">
    <mergeCell ref="A1:K1"/>
    <mergeCell ref="B4:D4"/>
    <mergeCell ref="F4:K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 topLeftCell="A1">
      <selection activeCell="G22" sqref="G22"/>
    </sheetView>
  </sheetViews>
  <sheetFormatPr defaultColWidth="9.33203125" defaultRowHeight="11.25"/>
  <cols>
    <col min="1" max="1" width="24.16015625" style="55" customWidth="1"/>
    <col min="2" max="4" width="7.16015625" style="55" customWidth="1"/>
    <col min="5" max="5" width="19" style="55" customWidth="1"/>
    <col min="6" max="10" width="14.33203125" style="55" customWidth="1"/>
    <col min="11" max="16384" width="9.33203125" style="55" customWidth="1"/>
  </cols>
  <sheetData>
    <row r="1" spans="1:11" ht="35.25" customHeight="1">
      <c r="A1" s="113" t="s">
        <v>144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ht="15.75" customHeight="1">
      <c r="K2" s="119"/>
    </row>
    <row r="3" spans="1:11" ht="22.5" customHeight="1">
      <c r="A3" s="60" t="s">
        <v>90</v>
      </c>
      <c r="B3" s="60"/>
      <c r="C3" s="60"/>
      <c r="D3" s="114"/>
      <c r="E3" s="114"/>
      <c r="F3" s="114"/>
      <c r="G3" s="114"/>
      <c r="H3" s="114"/>
      <c r="K3" s="120"/>
    </row>
    <row r="4" spans="1:11" s="57" customFormat="1" ht="24" customHeight="1">
      <c r="A4" s="67" t="s">
        <v>55</v>
      </c>
      <c r="B4" s="67" t="s">
        <v>69</v>
      </c>
      <c r="C4" s="67"/>
      <c r="D4" s="67"/>
      <c r="E4" s="66" t="s">
        <v>70</v>
      </c>
      <c r="F4" s="66" t="s">
        <v>95</v>
      </c>
      <c r="G4" s="66"/>
      <c r="H4" s="66"/>
      <c r="I4" s="66"/>
      <c r="J4" s="66"/>
      <c r="K4" s="66"/>
    </row>
    <row r="5" spans="1:11" s="57" customFormat="1" ht="40.5" customHeight="1">
      <c r="A5" s="67"/>
      <c r="B5" s="67" t="s">
        <v>71</v>
      </c>
      <c r="C5" s="67" t="s">
        <v>72</v>
      </c>
      <c r="D5" s="66" t="s">
        <v>73</v>
      </c>
      <c r="E5" s="66"/>
      <c r="F5" s="66" t="s">
        <v>58</v>
      </c>
      <c r="G5" s="11" t="s">
        <v>98</v>
      </c>
      <c r="H5" s="11" t="s">
        <v>99</v>
      </c>
      <c r="I5" s="11" t="s">
        <v>141</v>
      </c>
      <c r="J5" s="11" t="s">
        <v>142</v>
      </c>
      <c r="K5" s="11" t="s">
        <v>143</v>
      </c>
    </row>
    <row r="6" spans="1:11" s="57" customFormat="1" ht="23.25" customHeight="1">
      <c r="A6" s="47"/>
      <c r="B6" s="48"/>
      <c r="C6" s="48"/>
      <c r="D6" s="48"/>
      <c r="E6" s="49" t="s">
        <v>58</v>
      </c>
      <c r="F6" s="115">
        <f>SUM(G6:J6)</f>
        <v>0</v>
      </c>
      <c r="G6" s="115">
        <f>SUM(G7:G10)</f>
        <v>0</v>
      </c>
      <c r="H6" s="115">
        <f>SUM(H7:H10)</f>
        <v>0</v>
      </c>
      <c r="I6" s="115">
        <f>SUM(I7:I10)</f>
        <v>0</v>
      </c>
      <c r="J6" s="115">
        <f>SUM(J7:J10)</f>
        <v>0</v>
      </c>
      <c r="K6" s="121"/>
    </row>
    <row r="7" spans="1:11" ht="19.5" customHeight="1">
      <c r="A7" s="14"/>
      <c r="B7" s="116"/>
      <c r="C7" s="116"/>
      <c r="D7" s="116"/>
      <c r="E7" s="95"/>
      <c r="F7" s="94">
        <f>SUM(G7:J7)</f>
        <v>0</v>
      </c>
      <c r="G7" s="94"/>
      <c r="H7" s="94"/>
      <c r="I7" s="94"/>
      <c r="J7" s="94"/>
      <c r="K7" s="110"/>
    </row>
    <row r="8" spans="1:11" ht="19.5" customHeight="1">
      <c r="A8" s="14"/>
      <c r="B8" s="116"/>
      <c r="C8" s="116"/>
      <c r="D8" s="116"/>
      <c r="E8" s="95"/>
      <c r="F8" s="94">
        <f>SUM(G8:J8)</f>
        <v>0</v>
      </c>
      <c r="G8" s="94"/>
      <c r="H8" s="94"/>
      <c r="I8" s="94"/>
      <c r="J8" s="94"/>
      <c r="K8" s="110"/>
    </row>
    <row r="9" spans="1:11" ht="19.5" customHeight="1">
      <c r="A9" s="14"/>
      <c r="B9" s="116"/>
      <c r="C9" s="116"/>
      <c r="D9" s="116"/>
      <c r="E9" s="95"/>
      <c r="F9" s="94">
        <f>SUM(G9:J9)</f>
        <v>0</v>
      </c>
      <c r="G9" s="94"/>
      <c r="H9" s="94"/>
      <c r="I9" s="94"/>
      <c r="J9" s="94"/>
      <c r="K9" s="110"/>
    </row>
    <row r="10" spans="1:11" ht="19.5" customHeight="1">
      <c r="A10" s="117"/>
      <c r="B10" s="116"/>
      <c r="C10" s="116"/>
      <c r="D10" s="116"/>
      <c r="E10" s="95"/>
      <c r="F10" s="94"/>
      <c r="G10" s="94"/>
      <c r="H10" s="94"/>
      <c r="I10" s="94"/>
      <c r="J10" s="94"/>
      <c r="K10" s="110"/>
    </row>
    <row r="11" spans="1:10" ht="1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</row>
    <row r="12" ht="12">
      <c r="E12" s="74"/>
    </row>
    <row r="16" ht="12">
      <c r="G16" s="74"/>
    </row>
    <row r="17" ht="12">
      <c r="C17" s="74"/>
    </row>
  </sheetData>
  <sheetProtection/>
  <mergeCells count="5">
    <mergeCell ref="A1:K1"/>
    <mergeCell ref="B4:D4"/>
    <mergeCell ref="F4:K4"/>
    <mergeCell ref="A4:A5"/>
    <mergeCell ref="E4:E5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 topLeftCell="A1">
      <selection activeCell="G26" sqref="G26"/>
    </sheetView>
  </sheetViews>
  <sheetFormatPr defaultColWidth="9.16015625" defaultRowHeight="11.25"/>
  <cols>
    <col min="1" max="1" width="34" style="55" customWidth="1"/>
    <col min="2" max="4" width="7.16015625" style="55" customWidth="1"/>
    <col min="5" max="5" width="17.83203125" style="55" customWidth="1"/>
    <col min="6" max="10" width="14.33203125" style="55" customWidth="1"/>
    <col min="11" max="11" width="11.33203125" style="55" customWidth="1"/>
    <col min="12" max="16384" width="9.16015625" style="55" customWidth="1"/>
  </cols>
  <sheetData>
    <row r="1" spans="1:11" ht="35.25" customHeight="1">
      <c r="A1" s="113" t="s">
        <v>145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ht="15.75" customHeight="1">
      <c r="K2" s="119"/>
    </row>
    <row r="3" spans="1:11" ht="12">
      <c r="A3" s="4" t="s">
        <v>90</v>
      </c>
      <c r="B3" s="4"/>
      <c r="C3" s="5"/>
      <c r="D3" s="114"/>
      <c r="E3" s="114"/>
      <c r="F3" s="114"/>
      <c r="G3" s="114"/>
      <c r="H3" s="114"/>
      <c r="K3" s="120"/>
    </row>
    <row r="4" spans="1:11" s="57" customFormat="1" ht="24" customHeight="1">
      <c r="A4" s="67" t="s">
        <v>55</v>
      </c>
      <c r="B4" s="67" t="s">
        <v>69</v>
      </c>
      <c r="C4" s="67"/>
      <c r="D4" s="67"/>
      <c r="E4" s="66" t="s">
        <v>70</v>
      </c>
      <c r="F4" s="66" t="s">
        <v>95</v>
      </c>
      <c r="G4" s="66"/>
      <c r="H4" s="66"/>
      <c r="I4" s="66"/>
      <c r="J4" s="66"/>
      <c r="K4" s="66"/>
    </row>
    <row r="5" spans="1:11" s="57" customFormat="1" ht="40.5" customHeight="1">
      <c r="A5" s="67"/>
      <c r="B5" s="67" t="s">
        <v>71</v>
      </c>
      <c r="C5" s="67" t="s">
        <v>72</v>
      </c>
      <c r="D5" s="66" t="s">
        <v>73</v>
      </c>
      <c r="E5" s="66"/>
      <c r="F5" s="66" t="s">
        <v>58</v>
      </c>
      <c r="G5" s="11" t="s">
        <v>98</v>
      </c>
      <c r="H5" s="11" t="s">
        <v>99</v>
      </c>
      <c r="I5" s="11" t="s">
        <v>141</v>
      </c>
      <c r="J5" s="11" t="s">
        <v>142</v>
      </c>
      <c r="K5" s="11" t="s">
        <v>143</v>
      </c>
    </row>
    <row r="6" spans="1:11" s="57" customFormat="1" ht="23.25" customHeight="1">
      <c r="A6" s="47"/>
      <c r="B6" s="48"/>
      <c r="C6" s="48"/>
      <c r="D6" s="48"/>
      <c r="E6" s="49" t="s">
        <v>58</v>
      </c>
      <c r="F6" s="115">
        <f>SUM(G6:J6)</f>
        <v>0</v>
      </c>
      <c r="G6" s="115">
        <f>SUM(G7:G10)</f>
        <v>0</v>
      </c>
      <c r="H6" s="115">
        <f>SUM(H7:H10)</f>
        <v>0</v>
      </c>
      <c r="I6" s="115">
        <f>SUM(I7:I10)</f>
        <v>0</v>
      </c>
      <c r="J6" s="115">
        <f>SUM(J7:J10)</f>
        <v>0</v>
      </c>
      <c r="K6" s="121"/>
    </row>
    <row r="7" spans="1:11" ht="12">
      <c r="A7" s="14"/>
      <c r="B7" s="116"/>
      <c r="C7" s="116"/>
      <c r="D7" s="116"/>
      <c r="E7" s="95"/>
      <c r="F7" s="94">
        <f>SUM(G7:J7)</f>
        <v>0</v>
      </c>
      <c r="G7" s="94"/>
      <c r="H7" s="94"/>
      <c r="I7" s="94"/>
      <c r="J7" s="94"/>
      <c r="K7" s="110"/>
    </row>
    <row r="8" spans="1:11" ht="12">
      <c r="A8" s="14"/>
      <c r="B8" s="116"/>
      <c r="C8" s="116"/>
      <c r="D8" s="116"/>
      <c r="E8" s="95"/>
      <c r="F8" s="94">
        <f>SUM(G8:J8)</f>
        <v>0</v>
      </c>
      <c r="G8" s="94"/>
      <c r="H8" s="94"/>
      <c r="I8" s="94"/>
      <c r="J8" s="94"/>
      <c r="K8" s="110"/>
    </row>
    <row r="9" spans="1:11" ht="12">
      <c r="A9" s="14"/>
      <c r="B9" s="116"/>
      <c r="C9" s="116"/>
      <c r="D9" s="116"/>
      <c r="E9" s="95"/>
      <c r="F9" s="94">
        <f>SUM(G9:J9)</f>
        <v>0</v>
      </c>
      <c r="G9" s="94"/>
      <c r="H9" s="94"/>
      <c r="I9" s="94"/>
      <c r="J9" s="94"/>
      <c r="K9" s="110"/>
    </row>
    <row r="10" spans="1:11" ht="12">
      <c r="A10" s="117"/>
      <c r="B10" s="116"/>
      <c r="C10" s="116"/>
      <c r="D10" s="116"/>
      <c r="E10" s="95"/>
      <c r="F10" s="94"/>
      <c r="G10" s="94"/>
      <c r="H10" s="94"/>
      <c r="I10" s="94"/>
      <c r="J10" s="94"/>
      <c r="K10" s="110"/>
    </row>
    <row r="11" spans="1:11" ht="14.25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</row>
    <row r="12" ht="12">
      <c r="E12" s="74"/>
    </row>
    <row r="16" ht="12">
      <c r="G16" s="74"/>
    </row>
    <row r="17" ht="12">
      <c r="C17" s="74"/>
    </row>
  </sheetData>
  <sheetProtection/>
  <mergeCells count="7">
    <mergeCell ref="A1:K1"/>
    <mergeCell ref="A3:C3"/>
    <mergeCell ref="B4:D4"/>
    <mergeCell ref="F4:K4"/>
    <mergeCell ref="A11:K11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9"/>
  <sheetViews>
    <sheetView showGridLines="0" showZeros="0" workbookViewId="0" topLeftCell="A1">
      <selection activeCell="E8" sqref="E8"/>
    </sheetView>
  </sheetViews>
  <sheetFormatPr defaultColWidth="9.16015625" defaultRowHeight="12.75" customHeight="1"/>
  <cols>
    <col min="1" max="1" width="33.66015625" style="0" customWidth="1"/>
    <col min="2" max="2" width="20.83203125" style="0" customWidth="1"/>
    <col min="3" max="3" width="73.66015625" style="0" customWidth="1"/>
    <col min="4" max="4" width="7.83203125" style="0" bestFit="1" customWidth="1"/>
    <col min="5" max="5" width="8.66015625" style="0" customWidth="1"/>
    <col min="6" max="6" width="12" style="0" customWidth="1"/>
    <col min="7" max="7" width="10.83203125" style="0" customWidth="1"/>
    <col min="8" max="8" width="14" style="0" customWidth="1"/>
    <col min="9" max="9" width="13.83203125" style="0" customWidth="1"/>
    <col min="10" max="10" width="12" style="0" customWidth="1"/>
    <col min="11" max="11" width="10" style="0" customWidth="1"/>
    <col min="12" max="12" width="16.33203125" style="0" customWidth="1"/>
    <col min="13" max="13" width="17.5" style="0" customWidth="1"/>
  </cols>
  <sheetData>
    <row r="1" spans="1:13" ht="36.75" customHeight="1">
      <c r="A1" s="99" t="s">
        <v>146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8" customHeight="1">
      <c r="A2" s="55"/>
      <c r="B2" s="55"/>
      <c r="C2" s="55"/>
      <c r="D2" s="55"/>
      <c r="E2" s="55"/>
      <c r="F2" s="55"/>
      <c r="G2" s="55"/>
      <c r="H2" s="55"/>
      <c r="I2" s="55"/>
      <c r="M2" s="59" t="s">
        <v>147</v>
      </c>
    </row>
    <row r="3" spans="1:13" ht="21" customHeight="1">
      <c r="A3" s="4" t="s">
        <v>90</v>
      </c>
      <c r="B3" s="4"/>
      <c r="C3" s="5"/>
      <c r="D3" s="55"/>
      <c r="E3" s="55"/>
      <c r="F3" s="55"/>
      <c r="G3" s="55"/>
      <c r="H3" s="55"/>
      <c r="I3" s="55"/>
      <c r="K3" s="55"/>
      <c r="M3" s="109" t="s">
        <v>25</v>
      </c>
    </row>
    <row r="4" spans="1:13" s="35" customFormat="1" ht="29.25" customHeight="1">
      <c r="A4" s="100" t="s">
        <v>55</v>
      </c>
      <c r="B4" s="101" t="s">
        <v>148</v>
      </c>
      <c r="C4" s="101" t="s">
        <v>149</v>
      </c>
      <c r="D4" s="11" t="s">
        <v>87</v>
      </c>
      <c r="E4" s="11"/>
      <c r="F4" s="11"/>
      <c r="G4" s="11"/>
      <c r="H4" s="11"/>
      <c r="I4" s="11"/>
      <c r="J4" s="11"/>
      <c r="K4" s="11"/>
      <c r="L4" s="11"/>
      <c r="M4" s="11"/>
    </row>
    <row r="5" spans="1:13" s="35" customFormat="1" ht="41.25" customHeight="1">
      <c r="A5" s="102"/>
      <c r="B5" s="103"/>
      <c r="C5" s="103"/>
      <c r="D5" s="101" t="s">
        <v>58</v>
      </c>
      <c r="E5" s="11" t="s">
        <v>30</v>
      </c>
      <c r="F5" s="11"/>
      <c r="G5" s="11" t="s">
        <v>34</v>
      </c>
      <c r="H5" s="11" t="s">
        <v>36</v>
      </c>
      <c r="I5" s="11" t="s">
        <v>38</v>
      </c>
      <c r="J5" s="11" t="s">
        <v>40</v>
      </c>
      <c r="K5" s="11" t="s">
        <v>42</v>
      </c>
      <c r="L5" s="11"/>
      <c r="M5" s="11" t="s">
        <v>45</v>
      </c>
    </row>
    <row r="6" spans="1:13" s="35" customFormat="1" ht="51.75" customHeight="1">
      <c r="A6" s="104"/>
      <c r="B6" s="105"/>
      <c r="C6" s="105"/>
      <c r="D6" s="105"/>
      <c r="E6" s="11" t="s">
        <v>61</v>
      </c>
      <c r="F6" s="11" t="s">
        <v>32</v>
      </c>
      <c r="G6" s="11"/>
      <c r="H6" s="11"/>
      <c r="I6" s="11"/>
      <c r="J6" s="11"/>
      <c r="K6" s="11" t="s">
        <v>61</v>
      </c>
      <c r="L6" s="85" t="s">
        <v>32</v>
      </c>
      <c r="M6" s="11"/>
    </row>
    <row r="7" spans="1:13" ht="19.5" customHeight="1">
      <c r="A7" s="106" t="s">
        <v>58</v>
      </c>
      <c r="B7" s="92"/>
      <c r="C7" s="92" t="s">
        <v>150</v>
      </c>
      <c r="D7" s="16">
        <v>2</v>
      </c>
      <c r="E7" s="16">
        <v>2</v>
      </c>
      <c r="F7" s="16"/>
      <c r="G7" s="16"/>
      <c r="H7" s="16"/>
      <c r="I7" s="16"/>
      <c r="J7" s="16"/>
      <c r="K7" s="110"/>
      <c r="L7" s="86"/>
      <c r="M7" s="86"/>
    </row>
    <row r="8" spans="1:13" s="98" customFormat="1" ht="42.75" customHeight="1">
      <c r="A8" s="14" t="s">
        <v>66</v>
      </c>
      <c r="B8" s="14" t="s">
        <v>151</v>
      </c>
      <c r="C8" s="107" t="s">
        <v>152</v>
      </c>
      <c r="D8" s="16">
        <v>2</v>
      </c>
      <c r="E8" s="16">
        <v>2</v>
      </c>
      <c r="F8" s="16"/>
      <c r="G8" s="16"/>
      <c r="H8" s="16"/>
      <c r="I8" s="16"/>
      <c r="J8" s="16"/>
      <c r="K8" s="111"/>
      <c r="L8" s="112"/>
      <c r="M8" s="112"/>
    </row>
    <row r="9" spans="1:13" ht="12.75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</row>
  </sheetData>
  <sheetProtection/>
  <mergeCells count="15">
    <mergeCell ref="A1:M1"/>
    <mergeCell ref="A3:C3"/>
    <mergeCell ref="D4:M4"/>
    <mergeCell ref="E5:F5"/>
    <mergeCell ref="K5:L5"/>
    <mergeCell ref="A9:M9"/>
    <mergeCell ref="A4:A6"/>
    <mergeCell ref="B4:B6"/>
    <mergeCell ref="C4:C6"/>
    <mergeCell ref="D5:D6"/>
    <mergeCell ref="G5:G6"/>
    <mergeCell ref="H5:H6"/>
    <mergeCell ref="I5:I6"/>
    <mergeCell ref="J5:J6"/>
    <mergeCell ref="M5:M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5"/>
  <sheetViews>
    <sheetView showGridLines="0" showZeros="0" workbookViewId="0" topLeftCell="A1">
      <selection activeCell="J15" sqref="J15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12.33203125" style="0" customWidth="1"/>
    <col min="12" max="12" width="13.83203125" style="0" customWidth="1"/>
    <col min="14" max="14" width="13.16015625" style="0" customWidth="1"/>
    <col min="15" max="15" width="12" style="0" customWidth="1"/>
  </cols>
  <sheetData>
    <row r="1" spans="1:15" ht="32.25" customHeight="1">
      <c r="A1" s="76" t="s">
        <v>153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4.2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O2" s="96" t="s">
        <v>154</v>
      </c>
    </row>
    <row r="3" spans="1:15" ht="15.75" customHeight="1">
      <c r="A3" s="60" t="s">
        <v>105</v>
      </c>
      <c r="B3" s="60"/>
      <c r="C3" s="60"/>
      <c r="O3" s="84" t="s">
        <v>25</v>
      </c>
    </row>
    <row r="4" spans="1:15" s="35" customFormat="1" ht="26.25" customHeight="1">
      <c r="A4" s="88" t="s">
        <v>55</v>
      </c>
      <c r="B4" s="88" t="s">
        <v>155</v>
      </c>
      <c r="C4" s="88" t="s">
        <v>156</v>
      </c>
      <c r="D4" s="88" t="s">
        <v>157</v>
      </c>
      <c r="E4" s="88" t="s">
        <v>158</v>
      </c>
      <c r="F4" s="8" t="s">
        <v>87</v>
      </c>
      <c r="G4" s="8"/>
      <c r="H4" s="8"/>
      <c r="I4" s="8"/>
      <c r="J4" s="8"/>
      <c r="K4" s="8"/>
      <c r="L4" s="8"/>
      <c r="M4" s="8"/>
      <c r="N4" s="8"/>
      <c r="O4" s="8"/>
    </row>
    <row r="5" spans="1:15" s="35" customFormat="1" ht="40.5" customHeight="1">
      <c r="A5" s="89"/>
      <c r="B5" s="89"/>
      <c r="C5" s="89"/>
      <c r="D5" s="89"/>
      <c r="E5" s="89"/>
      <c r="F5" s="10" t="s">
        <v>58</v>
      </c>
      <c r="G5" s="11" t="s">
        <v>30</v>
      </c>
      <c r="H5" s="11"/>
      <c r="I5" s="11" t="s">
        <v>34</v>
      </c>
      <c r="J5" s="11" t="s">
        <v>36</v>
      </c>
      <c r="K5" s="11" t="s">
        <v>38</v>
      </c>
      <c r="L5" s="11" t="s">
        <v>40</v>
      </c>
      <c r="M5" s="11" t="s">
        <v>42</v>
      </c>
      <c r="N5" s="11"/>
      <c r="O5" s="11" t="s">
        <v>45</v>
      </c>
    </row>
    <row r="6" spans="1:15" s="35" customFormat="1" ht="48" customHeight="1">
      <c r="A6" s="90"/>
      <c r="B6" s="90"/>
      <c r="C6" s="90"/>
      <c r="D6" s="90"/>
      <c r="E6" s="90">
        <f>SUM(E7:E15)</f>
        <v>0</v>
      </c>
      <c r="F6" s="13"/>
      <c r="G6" s="11" t="s">
        <v>61</v>
      </c>
      <c r="H6" s="11" t="s">
        <v>32</v>
      </c>
      <c r="I6" s="11"/>
      <c r="J6" s="11"/>
      <c r="K6" s="11"/>
      <c r="L6" s="11"/>
      <c r="M6" s="11" t="s">
        <v>61</v>
      </c>
      <c r="N6" s="85" t="s">
        <v>32</v>
      </c>
      <c r="O6" s="11"/>
    </row>
    <row r="7" spans="1:15" s="35" customFormat="1" ht="33" customHeight="1">
      <c r="A7" s="8" t="s">
        <v>58</v>
      </c>
      <c r="B7" s="91"/>
      <c r="C7" s="92"/>
      <c r="D7" s="92" t="s">
        <v>150</v>
      </c>
      <c r="E7" s="93">
        <f>SUM(E8:E16)</f>
        <v>0</v>
      </c>
      <c r="F7" s="94"/>
      <c r="G7" s="16"/>
      <c r="H7" s="30"/>
      <c r="I7" s="30"/>
      <c r="J7" s="30"/>
      <c r="K7" s="30"/>
      <c r="L7" s="30"/>
      <c r="M7" s="97"/>
      <c r="N7" s="97"/>
      <c r="O7" s="97"/>
    </row>
    <row r="8" spans="1:15" s="35" customFormat="1" ht="21.75" customHeight="1">
      <c r="A8" s="92"/>
      <c r="B8" s="91"/>
      <c r="C8" s="92"/>
      <c r="D8" s="92"/>
      <c r="E8" s="93"/>
      <c r="F8" s="94"/>
      <c r="G8" s="16"/>
      <c r="H8" s="30"/>
      <c r="I8" s="30"/>
      <c r="J8" s="30"/>
      <c r="K8" s="30"/>
      <c r="L8" s="30"/>
      <c r="M8" s="97"/>
      <c r="N8" s="97"/>
      <c r="O8" s="97"/>
    </row>
    <row r="9" spans="1:15" s="35" customFormat="1" ht="21.75" customHeight="1">
      <c r="A9" s="92"/>
      <c r="B9" s="91"/>
      <c r="C9" s="92"/>
      <c r="D9" s="92"/>
      <c r="E9" s="93"/>
      <c r="F9" s="94"/>
      <c r="G9" s="16"/>
      <c r="H9" s="30"/>
      <c r="I9" s="30"/>
      <c r="J9" s="30"/>
      <c r="K9" s="30"/>
      <c r="L9" s="30"/>
      <c r="M9" s="97"/>
      <c r="N9" s="97"/>
      <c r="O9" s="97"/>
    </row>
    <row r="10" spans="1:15" s="35" customFormat="1" ht="21.75" customHeight="1">
      <c r="A10" s="92"/>
      <c r="B10" s="91"/>
      <c r="C10" s="92"/>
      <c r="D10" s="92"/>
      <c r="E10" s="93"/>
      <c r="F10" s="94"/>
      <c r="G10" s="16"/>
      <c r="H10" s="30"/>
      <c r="I10" s="30"/>
      <c r="J10" s="30"/>
      <c r="K10" s="30"/>
      <c r="L10" s="30"/>
      <c r="M10" s="97"/>
      <c r="N10" s="97"/>
      <c r="O10" s="97"/>
    </row>
    <row r="11" spans="1:15" s="35" customFormat="1" ht="21.75" customHeight="1">
      <c r="A11" s="92"/>
      <c r="B11" s="91"/>
      <c r="C11" s="92"/>
      <c r="D11" s="92"/>
      <c r="E11" s="93"/>
      <c r="F11" s="94"/>
      <c r="G11" s="16"/>
      <c r="H11" s="30"/>
      <c r="I11" s="30"/>
      <c r="J11" s="30"/>
      <c r="K11" s="30"/>
      <c r="L11" s="30"/>
      <c r="M11" s="97"/>
      <c r="N11" s="97"/>
      <c r="O11" s="97"/>
    </row>
    <row r="12" spans="1:15" s="35" customFormat="1" ht="21.75" customHeight="1">
      <c r="A12" s="92"/>
      <c r="B12" s="91"/>
      <c r="C12" s="92"/>
      <c r="D12" s="92"/>
      <c r="E12" s="93"/>
      <c r="F12" s="94"/>
      <c r="G12" s="16"/>
      <c r="H12" s="30"/>
      <c r="I12" s="30"/>
      <c r="J12" s="30"/>
      <c r="K12" s="30"/>
      <c r="L12" s="30"/>
      <c r="M12" s="97"/>
      <c r="N12" s="97"/>
      <c r="O12" s="97"/>
    </row>
    <row r="13" spans="1:15" s="35" customFormat="1" ht="21.75" customHeight="1">
      <c r="A13" s="92"/>
      <c r="B13" s="91"/>
      <c r="C13" s="92"/>
      <c r="D13" s="92"/>
      <c r="E13" s="93"/>
      <c r="F13" s="94"/>
      <c r="G13" s="16"/>
      <c r="H13" s="30"/>
      <c r="I13" s="30"/>
      <c r="J13" s="30"/>
      <c r="K13" s="30"/>
      <c r="L13" s="30"/>
      <c r="M13" s="97"/>
      <c r="N13" s="97"/>
      <c r="O13" s="97"/>
    </row>
    <row r="14" spans="1:15" s="35" customFormat="1" ht="21.75" customHeight="1">
      <c r="A14" s="92"/>
      <c r="B14" s="91"/>
      <c r="C14" s="92"/>
      <c r="D14" s="92"/>
      <c r="E14" s="93"/>
      <c r="F14" s="94"/>
      <c r="G14" s="16"/>
      <c r="H14" s="30"/>
      <c r="I14" s="30"/>
      <c r="J14" s="30"/>
      <c r="K14" s="30"/>
      <c r="L14" s="30"/>
      <c r="M14" s="97"/>
      <c r="N14" s="97"/>
      <c r="O14" s="97"/>
    </row>
    <row r="15" spans="1:15" ht="21.75" customHeight="1">
      <c r="A15" s="14"/>
      <c r="B15" s="95"/>
      <c r="C15" s="14"/>
      <c r="D15" s="14" t="s">
        <v>150</v>
      </c>
      <c r="E15" s="93">
        <f>SUM(E16:E20)</f>
        <v>0</v>
      </c>
      <c r="F15" s="94"/>
      <c r="G15" s="16"/>
      <c r="H15" s="86"/>
      <c r="I15" s="86"/>
      <c r="J15" s="86"/>
      <c r="K15" s="86"/>
      <c r="L15" s="86"/>
      <c r="M15" s="86"/>
      <c r="N15" s="86"/>
      <c r="O15" s="86"/>
    </row>
    <row r="16" ht="30.75" customHeight="1"/>
  </sheetData>
  <sheetProtection/>
  <mergeCells count="15">
    <mergeCell ref="A1:O1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10"/>
  <sheetViews>
    <sheetView showGridLines="0" showZeros="0" workbookViewId="0" topLeftCell="A1">
      <selection activeCell="G15" sqref="G15"/>
    </sheetView>
  </sheetViews>
  <sheetFormatPr defaultColWidth="9.16015625" defaultRowHeight="12.75" customHeight="1"/>
  <cols>
    <col min="1" max="1" width="17.33203125" style="0" customWidth="1"/>
    <col min="2" max="2" width="14.16015625" style="0" customWidth="1"/>
    <col min="3" max="3" width="9" style="0" customWidth="1"/>
    <col min="4" max="4" width="11.5" style="0" customWidth="1"/>
    <col min="5" max="5" width="14.16015625" style="0" customWidth="1"/>
    <col min="6" max="6" width="14" style="0" customWidth="1"/>
    <col min="7" max="7" width="8.33203125" style="0" customWidth="1"/>
    <col min="8" max="8" width="10.33203125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spans="1:18" ht="36.75" customHeight="1">
      <c r="A1" s="76" t="s">
        <v>159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80"/>
      <c r="Q1" s="80"/>
      <c r="R1" s="80"/>
    </row>
    <row r="2" spans="1:15" ht="2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O2" s="81" t="s">
        <v>160</v>
      </c>
    </row>
    <row r="3" spans="1:15" ht="21.75" customHeight="1">
      <c r="A3" s="4" t="s">
        <v>90</v>
      </c>
      <c r="B3" s="4"/>
      <c r="C3" s="5"/>
      <c r="D3" s="78"/>
      <c r="E3" s="78"/>
      <c r="F3" s="78"/>
      <c r="G3" s="78"/>
      <c r="H3" s="78"/>
      <c r="I3" s="78"/>
      <c r="J3" s="82"/>
      <c r="K3" s="83"/>
      <c r="O3" s="84" t="s">
        <v>25</v>
      </c>
    </row>
    <row r="4" spans="1:15" ht="60">
      <c r="A4" s="11" t="s">
        <v>161</v>
      </c>
      <c r="B4" s="11" t="s">
        <v>162</v>
      </c>
      <c r="C4" s="11" t="s">
        <v>163</v>
      </c>
      <c r="D4" s="11" t="s">
        <v>164</v>
      </c>
      <c r="E4" s="11" t="s">
        <v>165</v>
      </c>
      <c r="F4" s="11" t="s">
        <v>166</v>
      </c>
      <c r="G4" s="11" t="s">
        <v>167</v>
      </c>
      <c r="H4" s="11" t="s">
        <v>168</v>
      </c>
      <c r="I4" s="11" t="s">
        <v>169</v>
      </c>
      <c r="J4" s="11" t="s">
        <v>34</v>
      </c>
      <c r="K4" s="11" t="s">
        <v>36</v>
      </c>
      <c r="L4" s="11" t="s">
        <v>38</v>
      </c>
      <c r="M4" s="11" t="s">
        <v>40</v>
      </c>
      <c r="N4" s="11" t="s">
        <v>42</v>
      </c>
      <c r="O4" s="85" t="s">
        <v>45</v>
      </c>
    </row>
    <row r="5" spans="1:15" ht="12.75" customHeight="1">
      <c r="A5" s="79"/>
      <c r="B5" s="79"/>
      <c r="C5" s="79"/>
      <c r="D5" s="79"/>
      <c r="E5" s="79"/>
      <c r="F5" s="79"/>
      <c r="G5" s="79"/>
      <c r="H5" s="79"/>
      <c r="I5" s="79"/>
      <c r="J5" s="86"/>
      <c r="K5" s="86"/>
      <c r="L5" s="86"/>
      <c r="M5" s="86"/>
      <c r="N5" s="86"/>
      <c r="O5" s="86"/>
    </row>
    <row r="6" spans="1:15" ht="12.75" customHeight="1">
      <c r="A6" s="79"/>
      <c r="B6" s="79"/>
      <c r="C6" s="79"/>
      <c r="D6" s="79"/>
      <c r="E6" s="79"/>
      <c r="F6" s="79"/>
      <c r="G6" s="79"/>
      <c r="H6" s="79"/>
      <c r="I6" s="79"/>
      <c r="J6" s="86"/>
      <c r="K6" s="86"/>
      <c r="L6" s="86"/>
      <c r="M6" s="86"/>
      <c r="N6" s="86"/>
      <c r="O6" s="86"/>
    </row>
    <row r="7" spans="1:15" ht="12.75" customHeight="1">
      <c r="A7" s="79"/>
      <c r="B7" s="79"/>
      <c r="C7" s="79"/>
      <c r="D7" s="79"/>
      <c r="E7" s="79"/>
      <c r="F7" s="79"/>
      <c r="G7" s="79"/>
      <c r="H7" s="79"/>
      <c r="I7" s="79"/>
      <c r="J7" s="86"/>
      <c r="K7" s="86"/>
      <c r="L7" s="86"/>
      <c r="M7" s="86"/>
      <c r="N7" s="86"/>
      <c r="O7" s="86"/>
    </row>
    <row r="8" spans="1:15" ht="12.75" customHeight="1">
      <c r="A8" s="79"/>
      <c r="B8" s="79"/>
      <c r="C8" s="79"/>
      <c r="D8" s="79"/>
      <c r="E8" s="79"/>
      <c r="F8" s="79"/>
      <c r="G8" s="79"/>
      <c r="H8" s="79"/>
      <c r="I8" s="79"/>
      <c r="J8" s="86"/>
      <c r="K8" s="86"/>
      <c r="L8" s="86"/>
      <c r="M8" s="86"/>
      <c r="N8" s="86"/>
      <c r="O8" s="86"/>
    </row>
    <row r="9" spans="1:15" ht="12.75" customHeight="1">
      <c r="A9" s="79"/>
      <c r="B9" s="79"/>
      <c r="C9" s="79"/>
      <c r="D9" s="79"/>
      <c r="E9" s="79"/>
      <c r="F9" s="79"/>
      <c r="G9" s="79"/>
      <c r="H9" s="79"/>
      <c r="I9" s="79"/>
      <c r="J9" s="86"/>
      <c r="K9" s="86"/>
      <c r="L9" s="86"/>
      <c r="M9" s="86"/>
      <c r="N9" s="86"/>
      <c r="O9" s="86"/>
    </row>
    <row r="10" spans="1:15" ht="12.75" customHeight="1">
      <c r="A10" s="79"/>
      <c r="B10" s="79"/>
      <c r="C10" s="79"/>
      <c r="D10" s="79"/>
      <c r="E10" s="79"/>
      <c r="F10" s="79"/>
      <c r="G10" s="79"/>
      <c r="H10" s="79"/>
      <c r="I10" s="79"/>
      <c r="J10" s="86"/>
      <c r="K10" s="86"/>
      <c r="L10" s="86"/>
      <c r="M10" s="86"/>
      <c r="N10" s="86"/>
      <c r="O10" s="86"/>
    </row>
  </sheetData>
  <sheetProtection/>
  <mergeCells count="3">
    <mergeCell ref="A1:O1"/>
    <mergeCell ref="A2:K2"/>
    <mergeCell ref="A3:C3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workbookViewId="0" topLeftCell="A1">
      <selection activeCell="B9" sqref="B9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58" t="s">
        <v>170</v>
      </c>
      <c r="B1" s="58"/>
      <c r="C1" s="58"/>
    </row>
    <row r="2" spans="1:3" ht="21" customHeight="1">
      <c r="A2" s="58"/>
      <c r="B2" s="58"/>
      <c r="C2" s="59" t="s">
        <v>171</v>
      </c>
    </row>
    <row r="3" spans="1:3" ht="24.75" customHeight="1">
      <c r="A3" s="60" t="s">
        <v>172</v>
      </c>
      <c r="B3" s="60"/>
      <c r="C3" s="61" t="s">
        <v>25</v>
      </c>
    </row>
    <row r="4" spans="1:16" s="57" customFormat="1" ht="30" customHeight="1">
      <c r="A4" s="62" t="s">
        <v>173</v>
      </c>
      <c r="B4" s="63" t="s">
        <v>174</v>
      </c>
      <c r="C4" s="64"/>
      <c r="F4" s="65"/>
      <c r="P4" s="65"/>
    </row>
    <row r="5" spans="1:16" s="57" customFormat="1" ht="43.5" customHeight="1">
      <c r="A5" s="62"/>
      <c r="B5" s="66" t="s">
        <v>175</v>
      </c>
      <c r="C5" s="67" t="s">
        <v>176</v>
      </c>
      <c r="E5" s="68">
        <v>3.6</v>
      </c>
      <c r="F5" s="69">
        <v>0</v>
      </c>
      <c r="G5" s="69">
        <v>0.6</v>
      </c>
      <c r="H5" s="68">
        <v>3</v>
      </c>
      <c r="I5" s="69">
        <v>0</v>
      </c>
      <c r="J5" s="68">
        <v>3</v>
      </c>
      <c r="K5" s="68">
        <v>9.4</v>
      </c>
      <c r="L5" s="69">
        <v>0</v>
      </c>
      <c r="M5" s="69">
        <v>0.7</v>
      </c>
      <c r="N5" s="68">
        <v>8.7</v>
      </c>
      <c r="O5" s="69">
        <v>0</v>
      </c>
      <c r="P5" s="68">
        <v>8.7</v>
      </c>
    </row>
    <row r="6" spans="1:16" s="57" customFormat="1" ht="34.5" customHeight="1">
      <c r="A6" s="70" t="s">
        <v>177</v>
      </c>
      <c r="B6" s="71"/>
      <c r="C6" s="72"/>
      <c r="E6" s="65"/>
      <c r="G6" s="65"/>
      <c r="I6" s="65"/>
      <c r="J6" s="65"/>
      <c r="K6" s="65"/>
      <c r="L6" s="65"/>
      <c r="M6" s="65"/>
      <c r="N6" s="65"/>
      <c r="O6" s="65"/>
      <c r="P6" s="65"/>
    </row>
    <row r="7" spans="1:16" s="55" customFormat="1" ht="34.5" customHeight="1">
      <c r="A7" s="73" t="s">
        <v>178</v>
      </c>
      <c r="B7" s="72"/>
      <c r="C7" s="72"/>
      <c r="D7" s="74"/>
      <c r="E7" s="74"/>
      <c r="F7" s="74"/>
      <c r="G7" s="74"/>
      <c r="H7" s="74"/>
      <c r="I7" s="74"/>
      <c r="J7" s="74"/>
      <c r="K7" s="74"/>
      <c r="L7" s="74"/>
      <c r="M7" s="74"/>
      <c r="O7" s="74"/>
      <c r="P7" s="74"/>
    </row>
    <row r="8" spans="1:16" s="55" customFormat="1" ht="34.5" customHeight="1">
      <c r="A8" s="75" t="s">
        <v>179</v>
      </c>
      <c r="B8" s="71"/>
      <c r="C8" s="72"/>
      <c r="D8" s="74"/>
      <c r="E8" s="74"/>
      <c r="G8" s="74"/>
      <c r="H8" s="74"/>
      <c r="I8" s="74"/>
      <c r="J8" s="74"/>
      <c r="K8" s="74"/>
      <c r="L8" s="74"/>
      <c r="M8" s="74"/>
      <c r="O8" s="74"/>
      <c r="P8" s="74"/>
    </row>
    <row r="9" spans="1:16" s="55" customFormat="1" ht="34.5" customHeight="1">
      <c r="A9" s="75" t="s">
        <v>180</v>
      </c>
      <c r="B9" s="71"/>
      <c r="C9" s="72"/>
      <c r="D9" s="74"/>
      <c r="E9" s="74"/>
      <c r="H9" s="74"/>
      <c r="I9" s="74"/>
      <c r="L9" s="74"/>
      <c r="N9" s="74"/>
      <c r="P9" s="74"/>
    </row>
    <row r="10" spans="1:9" s="55" customFormat="1" ht="34.5" customHeight="1">
      <c r="A10" s="75" t="s">
        <v>181</v>
      </c>
      <c r="B10" s="71"/>
      <c r="C10" s="72"/>
      <c r="D10" s="74"/>
      <c r="E10" s="74"/>
      <c r="F10" s="74"/>
      <c r="G10" s="74"/>
      <c r="H10" s="74"/>
      <c r="I10" s="74"/>
    </row>
    <row r="11" spans="1:8" s="55" customFormat="1" ht="34.5" customHeight="1">
      <c r="A11" s="75" t="s">
        <v>182</v>
      </c>
      <c r="B11" s="72"/>
      <c r="C11" s="72"/>
      <c r="D11" s="74"/>
      <c r="E11" s="74"/>
      <c r="F11" s="74"/>
      <c r="G11" s="74"/>
      <c r="H11" s="74"/>
    </row>
  </sheetData>
  <sheetProtection/>
  <mergeCells count="1"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K10"/>
  <sheetViews>
    <sheetView showGridLines="0" showZeros="0" workbookViewId="0" topLeftCell="A1">
      <selection activeCell="F14" sqref="F14"/>
    </sheetView>
  </sheetViews>
  <sheetFormatPr defaultColWidth="6.83203125" defaultRowHeight="19.5" customHeight="1"/>
  <cols>
    <col min="1" max="1" width="42.83203125" style="36" customWidth="1"/>
    <col min="2" max="2" width="7.66015625" style="37" customWidth="1"/>
    <col min="3" max="3" width="7.16015625" style="37" customWidth="1"/>
    <col min="4" max="4" width="8" style="37" customWidth="1"/>
    <col min="5" max="5" width="31.5" style="37" customWidth="1"/>
    <col min="6" max="6" width="18.16015625" style="37" customWidth="1"/>
    <col min="7" max="7" width="9" style="38" bestFit="1" customWidth="1"/>
    <col min="8" max="193" width="6.83203125" style="38" customWidth="1"/>
    <col min="194" max="194" width="6.83203125" style="0" customWidth="1"/>
  </cols>
  <sheetData>
    <row r="1" spans="1:6" s="32" customFormat="1" ht="36.75" customHeight="1">
      <c r="A1" s="39" t="s">
        <v>183</v>
      </c>
      <c r="B1" s="39"/>
      <c r="C1" s="39"/>
      <c r="D1" s="39"/>
      <c r="E1" s="39"/>
      <c r="F1" s="39"/>
    </row>
    <row r="2" spans="1:6" s="32" customFormat="1" ht="24" customHeight="1">
      <c r="A2" s="40"/>
      <c r="B2" s="40"/>
      <c r="C2" s="40"/>
      <c r="D2" s="40"/>
      <c r="E2" s="40"/>
      <c r="F2" s="41" t="s">
        <v>184</v>
      </c>
    </row>
    <row r="3" spans="1:6" s="32" customFormat="1" ht="15" customHeight="1">
      <c r="A3" s="4" t="s">
        <v>90</v>
      </c>
      <c r="B3" s="4"/>
      <c r="C3" s="5"/>
      <c r="D3" s="42"/>
      <c r="E3" s="42"/>
      <c r="F3" s="43" t="s">
        <v>25</v>
      </c>
    </row>
    <row r="4" spans="1:6" s="33" customFormat="1" ht="24" customHeight="1">
      <c r="A4" s="44" t="s">
        <v>55</v>
      </c>
      <c r="B4" s="11" t="s">
        <v>185</v>
      </c>
      <c r="C4" s="11"/>
      <c r="D4" s="11"/>
      <c r="E4" s="11" t="s">
        <v>70</v>
      </c>
      <c r="F4" s="45" t="s">
        <v>175</v>
      </c>
    </row>
    <row r="5" spans="1:6" s="33" customFormat="1" ht="24.75" customHeight="1">
      <c r="A5" s="44"/>
      <c r="B5" s="11"/>
      <c r="C5" s="11"/>
      <c r="D5" s="11"/>
      <c r="E5" s="11"/>
      <c r="F5" s="45"/>
    </row>
    <row r="6" spans="1:6" s="34" customFormat="1" ht="38.25" customHeight="1">
      <c r="A6" s="44"/>
      <c r="B6" s="46" t="s">
        <v>71</v>
      </c>
      <c r="C6" s="46" t="s">
        <v>72</v>
      </c>
      <c r="D6" s="46" t="s">
        <v>73</v>
      </c>
      <c r="E6" s="11"/>
      <c r="F6" s="45"/>
    </row>
    <row r="7" spans="1:193" s="35" customFormat="1" ht="15" customHeight="1">
      <c r="A7" s="47" t="s">
        <v>186</v>
      </c>
      <c r="B7" s="48"/>
      <c r="C7" s="48"/>
      <c r="D7" s="48"/>
      <c r="E7" s="49" t="s">
        <v>58</v>
      </c>
      <c r="F7" s="50">
        <v>2.22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</row>
    <row r="8" spans="1:193" s="35" customFormat="1" ht="15" customHeight="1">
      <c r="A8" s="47"/>
      <c r="B8" s="52">
        <v>220</v>
      </c>
      <c r="C8" s="53"/>
      <c r="D8" s="53"/>
      <c r="E8" s="52" t="s">
        <v>43</v>
      </c>
      <c r="F8" s="54">
        <v>2.22</v>
      </c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</row>
    <row r="9" spans="1:6" ht="15" customHeight="1">
      <c r="A9" s="55"/>
      <c r="B9" s="52"/>
      <c r="C9" s="53" t="s">
        <v>74</v>
      </c>
      <c r="D9" s="53"/>
      <c r="E9" s="52" t="s">
        <v>44</v>
      </c>
      <c r="F9" s="56">
        <v>2.22</v>
      </c>
    </row>
    <row r="10" spans="1:6" ht="15" customHeight="1">
      <c r="A10" s="14"/>
      <c r="B10" s="52">
        <v>220</v>
      </c>
      <c r="C10" s="53" t="s">
        <v>75</v>
      </c>
      <c r="D10" s="53" t="s">
        <v>79</v>
      </c>
      <c r="E10" s="52" t="s">
        <v>46</v>
      </c>
      <c r="F10" s="56">
        <v>2.22</v>
      </c>
    </row>
  </sheetData>
  <sheetProtection/>
  <mergeCells count="6">
    <mergeCell ref="A1:F1"/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1" bottom="0.9842519685039371" header="0" footer="0"/>
  <pageSetup fitToHeight="100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8"/>
  <sheetViews>
    <sheetView showGridLines="0" showZeros="0" workbookViewId="0" topLeftCell="A2">
      <selection activeCell="S7" sqref="S7"/>
    </sheetView>
  </sheetViews>
  <sheetFormatPr defaultColWidth="9.33203125" defaultRowHeight="11.25"/>
  <cols>
    <col min="1" max="1" width="31" style="1" customWidth="1"/>
    <col min="2" max="2" width="34.83203125" style="1" customWidth="1"/>
    <col min="3" max="3" width="12.66015625" style="1" customWidth="1"/>
    <col min="4" max="4" width="11.5" style="1" customWidth="1"/>
    <col min="5" max="5" width="15" style="1" customWidth="1"/>
    <col min="6" max="7" width="13" style="1" customWidth="1"/>
    <col min="8" max="8" width="10.66015625" style="1" customWidth="1"/>
    <col min="9" max="9" width="13.16015625" style="1" customWidth="1"/>
    <col min="10" max="10" width="10.33203125" style="1" customWidth="1"/>
    <col min="11" max="11" width="12.66015625" style="1" customWidth="1"/>
    <col min="12" max="12" width="12" style="1" customWidth="1"/>
    <col min="13" max="13" width="10.83203125" style="1" customWidth="1"/>
    <col min="14" max="14" width="10.66015625" style="1" bestFit="1" customWidth="1"/>
    <col min="15" max="15" width="9" style="1" customWidth="1"/>
    <col min="16" max="16" width="9.16015625" style="1" customWidth="1"/>
    <col min="17" max="17" width="6.16015625" style="1" customWidth="1"/>
    <col min="18" max="18" width="5.66015625" style="1" customWidth="1"/>
    <col min="19" max="22" width="9.16015625" style="1" customWidth="1"/>
    <col min="23" max="16384" width="9.33203125" style="1" customWidth="1"/>
  </cols>
  <sheetData>
    <row r="1" spans="1:22" ht="44.25" customHeight="1">
      <c r="A1" s="2" t="s">
        <v>187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7" t="s">
        <v>188</v>
      </c>
      <c r="V2" s="3"/>
    </row>
    <row r="3" spans="1:22" ht="14.25" customHeight="1">
      <c r="A3" s="4" t="s">
        <v>90</v>
      </c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28" t="s">
        <v>25</v>
      </c>
      <c r="V3" s="6"/>
    </row>
    <row r="4" spans="1:22" ht="16.5" customHeight="1">
      <c r="A4" s="7" t="s">
        <v>55</v>
      </c>
      <c r="B4" s="7" t="s">
        <v>148</v>
      </c>
      <c r="C4" s="8" t="s">
        <v>87</v>
      </c>
      <c r="D4" s="8"/>
      <c r="E4" s="8"/>
      <c r="F4" s="8"/>
      <c r="G4" s="8"/>
      <c r="H4" s="8"/>
      <c r="I4" s="8"/>
      <c r="J4" s="8"/>
      <c r="K4" s="8"/>
      <c r="L4" s="8"/>
      <c r="M4" s="18" t="s">
        <v>189</v>
      </c>
      <c r="N4" s="18" t="s">
        <v>190</v>
      </c>
      <c r="O4" s="19" t="s">
        <v>191</v>
      </c>
      <c r="P4" s="20"/>
      <c r="Q4" s="20"/>
      <c r="R4" s="29"/>
      <c r="S4" s="19" t="s">
        <v>192</v>
      </c>
      <c r="T4" s="20"/>
      <c r="U4" s="20"/>
      <c r="V4" s="29"/>
    </row>
    <row r="5" spans="1:22" ht="29.25" customHeight="1">
      <c r="A5" s="9"/>
      <c r="B5" s="9"/>
      <c r="C5" s="10" t="s">
        <v>58</v>
      </c>
      <c r="D5" s="11" t="s">
        <v>30</v>
      </c>
      <c r="E5" s="11"/>
      <c r="F5" s="11" t="s">
        <v>34</v>
      </c>
      <c r="G5" s="11" t="s">
        <v>36</v>
      </c>
      <c r="H5" s="11" t="s">
        <v>38</v>
      </c>
      <c r="I5" s="11" t="s">
        <v>40</v>
      </c>
      <c r="J5" s="11" t="s">
        <v>42</v>
      </c>
      <c r="K5" s="11"/>
      <c r="L5" s="11" t="s">
        <v>45</v>
      </c>
      <c r="M5" s="21"/>
      <c r="N5" s="21"/>
      <c r="O5" s="18" t="s">
        <v>193</v>
      </c>
      <c r="P5" s="18" t="s">
        <v>194</v>
      </c>
      <c r="Q5" s="18" t="s">
        <v>195</v>
      </c>
      <c r="R5" s="18" t="s">
        <v>196</v>
      </c>
      <c r="S5" s="18" t="s">
        <v>193</v>
      </c>
      <c r="T5" s="18" t="s">
        <v>194</v>
      </c>
      <c r="U5" s="18" t="s">
        <v>195</v>
      </c>
      <c r="V5" s="18" t="s">
        <v>196</v>
      </c>
    </row>
    <row r="6" spans="1:22" ht="36">
      <c r="A6" s="12"/>
      <c r="B6" s="12"/>
      <c r="C6" s="13"/>
      <c r="D6" s="11" t="s">
        <v>61</v>
      </c>
      <c r="E6" s="11" t="s">
        <v>32</v>
      </c>
      <c r="F6" s="11"/>
      <c r="G6" s="11"/>
      <c r="H6" s="11"/>
      <c r="I6" s="11"/>
      <c r="J6" s="11" t="s">
        <v>61</v>
      </c>
      <c r="K6" s="11" t="s">
        <v>32</v>
      </c>
      <c r="L6" s="11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ht="328.5">
      <c r="A7" s="14" t="s">
        <v>66</v>
      </c>
      <c r="B7" s="15" t="s">
        <v>151</v>
      </c>
      <c r="C7" s="16">
        <v>2</v>
      </c>
      <c r="D7" s="16">
        <v>2</v>
      </c>
      <c r="E7" s="17"/>
      <c r="F7" s="17"/>
      <c r="G7" s="17"/>
      <c r="H7" s="17"/>
      <c r="I7" s="17"/>
      <c r="J7" s="17"/>
      <c r="K7" s="17"/>
      <c r="L7" s="17"/>
      <c r="M7" s="23" t="s">
        <v>197</v>
      </c>
      <c r="N7" s="23" t="s">
        <v>198</v>
      </c>
      <c r="O7" s="24" t="s">
        <v>199</v>
      </c>
      <c r="P7" s="25"/>
      <c r="Q7" s="30"/>
      <c r="R7" s="30"/>
      <c r="S7" s="31" t="s">
        <v>200</v>
      </c>
      <c r="T7" s="25"/>
      <c r="U7" s="30"/>
      <c r="V7" s="30"/>
    </row>
    <row r="8" ht="11.25">
      <c r="N8" s="26"/>
    </row>
  </sheetData>
  <sheetProtection/>
  <mergeCells count="25">
    <mergeCell ref="A1:V1"/>
    <mergeCell ref="A3:C3"/>
    <mergeCell ref="C4:L4"/>
    <mergeCell ref="O4:R4"/>
    <mergeCell ref="S4:V4"/>
    <mergeCell ref="D5:E5"/>
    <mergeCell ref="J5:K5"/>
    <mergeCell ref="A4:A6"/>
    <mergeCell ref="B4:B6"/>
    <mergeCell ref="C5:C6"/>
    <mergeCell ref="F5:F6"/>
    <mergeCell ref="G5:G6"/>
    <mergeCell ref="H5:H6"/>
    <mergeCell ref="I5:I6"/>
    <mergeCell ref="L5:L6"/>
    <mergeCell ref="M4:M6"/>
    <mergeCell ref="N4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抚顺市局文秘</cp:lastModifiedBy>
  <cp:lastPrinted>2018-02-09T03:05:34Z</cp:lastPrinted>
  <dcterms:created xsi:type="dcterms:W3CDTF">2017-01-26T02:06:17Z</dcterms:created>
  <dcterms:modified xsi:type="dcterms:W3CDTF">2021-05-31T07:47:03Z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0CA5943BF38B46A9B4E069B3B5C248DA</vt:lpwstr>
  </property>
</Properties>
</file>