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10500" tabRatio="951" activeTab="0"/>
  </bookViews>
  <sheets>
    <sheet name="表皮" sheetId="1" r:id="rId1"/>
    <sheet name="1、2020年部门收支总体情况表" sheetId="2" r:id="rId2"/>
    <sheet name="2、2020年部门收支总体情况表（分单位）" sheetId="3" r:id="rId3"/>
    <sheet name="3、2020年部门收入总体情况表" sheetId="4" r:id="rId4"/>
    <sheet name="4、2020年部门支出总体情况表" sheetId="5" r:id="rId5"/>
    <sheet name="5、2020年部门支出总体情况表（按功能科目）" sheetId="6" r:id="rId6"/>
    <sheet name="6、2020年部门财政拨款收支总体情况表" sheetId="7" r:id="rId7"/>
    <sheet name="7、2020年部门财政拨款支出总体情况表（按功能科目）" sheetId="8" r:id="rId8"/>
    <sheet name="8、2020年部门一般公共预算支出情况表" sheetId="9" r:id="rId9"/>
    <sheet name="9、2020年部门一般公共预算基本支出情况表" sheetId="10" r:id="rId10"/>
    <sheet name="10、2020年一般公共预算基本支出按经济分类情况表" sheetId="11" r:id="rId11"/>
    <sheet name="11纳入预算管理的行政事业性收费支出预算明细表" sheetId="12" r:id="rId12"/>
    <sheet name="12部门（政府性基金收入）政府性基金预算支出情况表" sheetId="13" r:id="rId13"/>
    <sheet name="13部门（国有资本经营收入）国有资本经营预算支出情况表" sheetId="14" r:id="rId14"/>
    <sheet name="14、2020年部门项目支出预算表" sheetId="15" r:id="rId15"/>
    <sheet name="15、2020年部门政府采购支出预算表" sheetId="16" r:id="rId16"/>
    <sheet name="16、2020年部门政府购买服务支出预算表" sheetId="17" r:id="rId17"/>
    <sheet name="17、2020年部门一般公共预算“三公”经费支出情况表" sheetId="18" r:id="rId18"/>
    <sheet name="18机关运行经费" sheetId="19" r:id="rId19"/>
    <sheet name="19部门项目支出预算绩效目标情况表" sheetId="20" r:id="rId20"/>
  </sheets>
  <externalReferences>
    <externalReference r:id="rId23"/>
  </externalReferences>
  <definedNames>
    <definedName name="_xlnm.Print_Area" localSheetId="1">'1、2020年部门收支总体情况表'!$A$1:$T$22</definedName>
    <definedName name="_xlnm.Print_Area" localSheetId="2">'2、2020年部门收支总体情况表（分单位）'!$A$1:$P$11</definedName>
    <definedName name="_xlnm.Print_Area" localSheetId="3">'3、2020年部门收入总体情况表'!$A$1:$V$24</definedName>
    <definedName name="_xlnm.Print_Area" localSheetId="4">'4、2020年部门支出总体情况表'!$A$1:$V$24</definedName>
    <definedName name="_xlnm.Print_Area" hidden="1">#N/A</definedName>
    <definedName name="_xlnm.Print_Titles" localSheetId="1">'1、2020年部门收支总体情况表'!$1:$6</definedName>
    <definedName name="_xlnm.Print_Titles" localSheetId="3">'3、2020年部门收入总体情况表'!$1:$8</definedName>
    <definedName name="_xlnm.Print_Titles" localSheetId="4">'4、2020年部门支出总体情况表'!$1:$8</definedName>
    <definedName name="_xlnm.Print_Titles" hidden="1">#N/A</definedName>
    <definedName name="Z_F3E756D0_37BF_413B_B4A8_93A201DE2E9C_.wvu.PrintTitles" localSheetId="8" hidden="1">'[1]财政拨款细3'!$1:$5</definedName>
    <definedName name="Z_F3E756D0_37BF_413B_B4A8_93A201DE2E9C_.wvu.PrintTitles" hidden="1">#REF!</definedName>
  </definedNames>
  <calcPr fullCalcOnLoad="1"/>
</workbook>
</file>

<file path=xl/sharedStrings.xml><?xml version="1.0" encoding="utf-8"?>
<sst xmlns="http://schemas.openxmlformats.org/spreadsheetml/2006/main" count="1070" uniqueCount="466">
  <si>
    <t>附件：</t>
  </si>
  <si>
    <t>附表1：</t>
  </si>
  <si>
    <t>部门收支总表</t>
  </si>
  <si>
    <t>部门名称：</t>
  </si>
  <si>
    <t>单位：万元</t>
  </si>
  <si>
    <t>收                             入</t>
  </si>
  <si>
    <t>支                        出</t>
  </si>
  <si>
    <t>项          目</t>
  </si>
  <si>
    <t>预算数</t>
  </si>
  <si>
    <t>一、财政拨款收入</t>
  </si>
  <si>
    <t>合计</t>
  </si>
  <si>
    <t>财政拨款</t>
  </si>
  <si>
    <t>一般公共服务支出</t>
  </si>
  <si>
    <t>本级财政收入</t>
  </si>
  <si>
    <t xml:space="preserve">  组织事务</t>
  </si>
  <si>
    <t>省专项转移支付</t>
  </si>
  <si>
    <t xml:space="preserve">    行政运行（组织事务）</t>
  </si>
  <si>
    <t>省一般性转移支付</t>
  </si>
  <si>
    <t xml:space="preserve">    一般行政管理事务（组织事务）</t>
  </si>
  <si>
    <t>二、纳入预算管理的专项收入</t>
  </si>
  <si>
    <t>社会保障和就业支出</t>
  </si>
  <si>
    <t>三、纳入预算管理的行政事业性收费</t>
  </si>
  <si>
    <t xml:space="preserve">  行政事业单位养老支出</t>
  </si>
  <si>
    <t>四、国有资源（资产）有偿使用收入</t>
  </si>
  <si>
    <t xml:space="preserve">    行政单位离退休</t>
  </si>
  <si>
    <t>五、政府住房基金收入</t>
  </si>
  <si>
    <t xml:space="preserve">    机关事业单位基本养老保险缴费支出</t>
  </si>
  <si>
    <t>六、其他收入</t>
  </si>
  <si>
    <t xml:space="preserve">    机关事业单位职业年金缴费支出</t>
  </si>
  <si>
    <t>七、债务转贷收入</t>
  </si>
  <si>
    <t>卫生健康支出</t>
  </si>
  <si>
    <t>八、纳入政府性基金预算管理收入</t>
  </si>
  <si>
    <t xml:space="preserve">  行政事业单位医疗</t>
  </si>
  <si>
    <t xml:space="preserve">    行政单位医疗</t>
  </si>
  <si>
    <t>省转移支付收入</t>
  </si>
  <si>
    <t>住房保障支出</t>
  </si>
  <si>
    <t>基金收入</t>
  </si>
  <si>
    <t xml:space="preserve">  住房改革支出</t>
  </si>
  <si>
    <t>债务转贷收入</t>
  </si>
  <si>
    <t xml:space="preserve">    住房公积金</t>
  </si>
  <si>
    <t>九、财政专户收入</t>
  </si>
  <si>
    <t>收    入    总    计</t>
  </si>
  <si>
    <t>支    出    总    计</t>
  </si>
  <si>
    <t>附表2：</t>
  </si>
  <si>
    <t>部门收入总表</t>
  </si>
  <si>
    <t>科目代码</t>
  </si>
  <si>
    <t>科目名称（类/款/项）</t>
  </si>
  <si>
    <t>总计</t>
  </si>
  <si>
    <t>一般公共预算收入</t>
  </si>
  <si>
    <t>政府性基金收入</t>
  </si>
  <si>
    <t>财政专户收入</t>
  </si>
  <si>
    <t>备注</t>
  </si>
  <si>
    <t>类</t>
  </si>
  <si>
    <t>款</t>
  </si>
  <si>
    <t>项</t>
  </si>
  <si>
    <t>专项收入</t>
  </si>
  <si>
    <t>行政事业性收费收入</t>
  </si>
  <si>
    <t>国有资源（资产）有偿使用收入</t>
  </si>
  <si>
    <t>政府住房基金收入</t>
  </si>
  <si>
    <t>其他收入</t>
  </si>
  <si>
    <t>小计</t>
  </si>
  <si>
    <t>**</t>
  </si>
  <si>
    <t>32</t>
  </si>
  <si>
    <t xml:space="preserve">  32</t>
  </si>
  <si>
    <t>01</t>
  </si>
  <si>
    <t>02</t>
  </si>
  <si>
    <t>05</t>
  </si>
  <si>
    <t xml:space="preserve">  05</t>
  </si>
  <si>
    <t>06</t>
  </si>
  <si>
    <t>11</t>
  </si>
  <si>
    <t xml:space="preserve">  11</t>
  </si>
  <si>
    <t xml:space="preserve">  02</t>
  </si>
  <si>
    <t>附表3：</t>
  </si>
  <si>
    <t>部门支出总表</t>
  </si>
  <si>
    <t>附表4：</t>
  </si>
  <si>
    <t>一般公共预算支出表</t>
  </si>
  <si>
    <t xml:space="preserve"> 单位：万元</t>
  </si>
  <si>
    <t>功能分类科目</t>
  </si>
  <si>
    <t>2020年预算数</t>
  </si>
  <si>
    <t>基本支出</t>
  </si>
  <si>
    <t>项目支出</t>
  </si>
  <si>
    <t>201</t>
  </si>
  <si>
    <t xml:space="preserve">  201</t>
  </si>
  <si>
    <t>208</t>
  </si>
  <si>
    <t xml:space="preserve">  208</t>
  </si>
  <si>
    <t>210</t>
  </si>
  <si>
    <t xml:space="preserve">  210</t>
  </si>
  <si>
    <t>221</t>
  </si>
  <si>
    <t xml:space="preserve">  221</t>
  </si>
  <si>
    <t>附表5：</t>
  </si>
  <si>
    <t>一般公共预算“三公”经费支出预算表</t>
  </si>
  <si>
    <t>单位名称:中共抚顺市委组织部</t>
  </si>
  <si>
    <t>项目</t>
  </si>
  <si>
    <t>金额</t>
  </si>
  <si>
    <t>2020年</t>
  </si>
  <si>
    <t>2019年</t>
  </si>
  <si>
    <t>“三公”经费合计</t>
  </si>
  <si>
    <t xml:space="preserve">        1.因公出国（境）费</t>
  </si>
  <si>
    <t xml:space="preserve">        2.公务接待费</t>
  </si>
  <si>
    <t xml:space="preserve">        3.公务用车购置及运行费</t>
  </si>
  <si>
    <t xml:space="preserve">        其中： 公务用车购置费</t>
  </si>
  <si>
    <t xml:space="preserve">               公务用车运行费</t>
  </si>
  <si>
    <t>项目名称</t>
  </si>
  <si>
    <t>机关商品和服务支出41.8万元：1、维修（护）费39.9万元：终端站点网络使用与维护39.9万元，按省委组织部协议663个农村站点*360元=23.9万元；294个城市站点*600元=17.7万元，实际为41.6万元，经与联通协商减免，仍按原资费39.9万元收取，有合同。2、办公费1.9万元：公众号运营维护、策划特色载体活动制作及服务器租赁；党员教育课件制作、视频特效购买；党建专题片拍摄，光盘、图册等相关制作。</t>
  </si>
  <si>
    <t>机关商品和服务支出15.7万元：1、差旅费3.5万元：（1）、大连海创周等集中性人才引进及推介活动工作差旅费等2.5万元；（2）、埠内研讨会等柔性引智活动专家差旅费1万元。2、办公经费0.3万元：按照省委组织部有关要求，订购《中国人才》杂志等资料经费0.3万元。3、印刷费2万元：大连海创周等集中性人才引进及推介活动工作资料印刷费2万元。4、培训费2.6万元：举办抚顺市高层次人才国情省情市情研修班，其中，培训资料费、讲课费、场地费、交通费等费用1.6万元；伙食费1万元。5、维修（护）费0.3万元：“抚顺人才”微信公众号、“抚顺人才”微网站运营维护费0.3万元。6、其他商品和服务支出7万元：(1)、大连海创周等集中性人才引进及推介活动工作会展经费1.5万元;（2）、春节走访慰问优秀人才代表55人*1000元/人。</t>
  </si>
  <si>
    <t>一、省管干部年度考核工作2万元：1、材料印刷费1万元，包括：全市干部大会材料、印制测评表、领导干部述职述廉及总结等材料。2、接待省委年度考核组（每年来1组，每组6人，每次2天）费用0.4万元，住宿费、餐费及交通费。3、接待省委考察组（每年来10次，每组2人，每次1天）费用0.6万元，包括：考察组在抚期间住宿费、餐费、场地费及交通费。二、援疆干部考核、选派7万元：包括赴疆考核2次，慰问1次，送干部1次，每次2人，往返差旅、备品、体检等共计7万元。三、年度考核测评数据处理系统共计4万元：1、软件开发、技术支持服务及维护费1万元。2、制作测评表相关费用3万元：（1）制作全市班子评价表等模版费用0.5万元；（2）预计印刷5万张票，每张0.8元，共计2.5万元。以上软件开发、技术服务、印刷等均由省委组织部指定的沈阳宏盛计算机技术有限公司提供，不需政府采购。四、选调生培训费用7万元：共计培训87人，培训6天，（1）教师讲课费1万元；（2）食宿费600元/人、学习资料费100元/人，计6万元。五、工作实绩考核费用2.9万元：（1）办公经费0.8万元，用于全市实绩考核工作联合办公日常办公用品等支出和多次召开相关会议费用。（2）印刷费1.5万元，用于印刷考核方案、考核细则、考核办法、考核通报、简报等。（3）赴县区考核0.6万元，共2次/年，每次3人，每人每天500元。六、梳理留存干部个人事项查核报告表工作1万元。</t>
  </si>
  <si>
    <t>一、对个人和家庭的补助10万元。1、其他对个人和家庭的补助10万元：用于奖励年度业绩突出社区党组织书记，10人*1万元=10万元。二、机关商品和服务支出15万元。1、培训费10万元：用于开展基层党组织书记（社区、事业、国企三领域）培训。计划举办培训班3期培训300人，开展培训，其中租用场地费4天*0.5万元/天=2万元，讲课费3万元，印刷或购买培训教材0.5万元，学员交通费、食宿费300人*150元/天=4.5万元。2、印刷费5万元：印发中央、省、市委关于基层党组织工作的各类文件、规范、准则。</t>
  </si>
  <si>
    <t>机关商品和服务支出30万元。1、其他商品和服务支出25.2万元：公务员招录中发生的考官及工作人员考务费、场地费、住宿费、餐费、考官交通费及巡视人员接待费、考场设备维护费、备品及耗材等。2、印刷费4.8万元：公务员及参公单位工作人员奖励证书、奖章4.8万元。</t>
  </si>
  <si>
    <t>机关商品和服务支出15万元：1、办公经费4万元：用于为427名市党代表购买党代表学习资料和书籍等。2、印刷费3万元：用于印刷党代表会议材料和文件等。3、培训费3万元：举办基层一线党代表培训班，拟集中培训共50人左右，培训费（包含食宿、培训资料、实地考察学习等费用）600元/人，共50人（50人×600元/人）。4、其他商品和服务支出5万元：用于县区和市直单位所属党代表的日常管理、培训、视察、调研、开展联系群众和表彰奖励及全市“两代表一委员”工作室标准化建设5万元。</t>
  </si>
  <si>
    <t>一、机关商品和服务支出20万元。1、培训费18万元：（1）、举办专题培训8万元，：围绕十九届四中全会、党的建设、城市转型发展、供给侧结构性改革、优化营商环境等专题，通过内聘、外请专家学者和党政领导干部开展培训。用于学习资料（图书）的购买与编印、教师讲课费、教师和参训学员的差旅住宿等费用，举办专题培训10期，培训干部2000人左右。（2）、举办基层公务员示范培训和公务员初任培训4万元，培训公务员1100人左右，用于学习资料购买和编印。（3）、领导干部专业化能力提升培训费用6万元，按照《2018-2022年抚顺市干部教育培训规划》关于“每年安排100名左右县（区）党政领导班子成员、市直部门单位领导班子成员到市级以上干部教育培训机构参加1次1周左右的专业化能力提升专题培训”要求，计划举办培训班1期，培训100人左右，用于培训费、资料费、邀请师资的讲课费和场地租用费等。2、维修（护）费2万元：抚顺市干部在线学习中心运营费用，用于域名注册、宽带租用、网站功能开发与维护（有合同）、系统安全检测与升级等费用。</t>
  </si>
  <si>
    <t>一、党建工作杂志费6.5万元：为各县区、市级党建示范点和其他部分非公企业和社会组织党组织订阅《企业党建论坛》杂志270份，12.5元/期，每月1期，全年12期，共计150元/份，需资金4.05万元；《社会组织党建》杂志99份，12.5元/期，每月1期，全年12期，共计150元/份，拟订阅99份，共需资金1.5万元；《经济》杂志16份，50元/期，每月1期，全年12期，共计600元/份，需资金0.96万元。二、“三建三送”工作经费5万元：根据工作实际，为10-20家非公企业和社会组织建设党建阵地，送党徽、党旗、党建类图书等。三、教育培训资金4万元：1、面向非公企业出资人、社会组织负责人、非公企业和社会组织党组织书记，组织开展专题培训班2期，每期5000元，合计1万元；2、开展非公企业和社会组织党组织书记业务培训班4期，每期5000元，合计2万元（费用包含场地费、讲课费、外出租车费用、培训人员餐费、住宿费）；3、开展“微讲堂”、组织参观红色教育基地及廉政教育基地活动10期，场地费、培训费、交通费每期1000元，合计1万元。四、抚顺非公党建指导服务中心设施设备维护管理费用2万元：修复中心因室内改造造成的设施及立面损毁修复，党建工作宣传板的即时更新，中心LED灯带、照明设施、门窗座椅等维修更换，全年中心设备突发维护保养（有合同）。五、抚顺非公党建指导服务中心耗材费0.5万元：用于打印复印传真设备维修及购买各类耗材费用。</t>
  </si>
  <si>
    <t>商品和服务支出137.2万元：1、办公费15万元：组织1-2批老领导健康疗养（原市级老领导现有60人）：住宿费：60人×188元×7天=7.9万元；工作人员12人×188元×7天=1.6万元；交通费：0.6万元（72人×83=0.6万元）；疗养费：4.9万元（60人×816=4.9万元）。2、其他商品和服务支出122.2万元：（1）、红军遗属0.5万元（10×0.05万元）；（2）、抗日离休干部3.2万元（40人×0.08万元，含04年后转属企业）；（3）、市级老领导12.2万元（61人×0.2万元）；（4）、副局以上离休干部及遗孀9.8万元（196人×0.05万）；（5）、年度原市级离退休老领导住院、病危或去世慰问、购花圈等费用2万元。（7）、春节救济3.5万元（70人×0.05=3.5万元）；（8）、国庆前特困救济2.95万元（59人×0.05=2.95万元）；（9）、易地安置费2万元，我市现有易地安置离休干部8人，分别安置不同省市；（10）、市属破产（关停）企业有离休干部50人，包括特需经费、公用经费、书报费、走访慰问费等，每人每年0.2万元，共计10万元；（11）、取暖费76万元：符合热费补助的离休干部约200户，2019年度为38万元，因拨付2018-2019年度热费时占用2019年该项预算，按照财政意见，上报2020年预算时可多报一个年度热费。</t>
  </si>
  <si>
    <t>卫生健康支出</t>
  </si>
  <si>
    <t>公开表2</t>
  </si>
  <si>
    <t>部门名称：市委组织部</t>
  </si>
  <si>
    <t>单位名称</t>
  </si>
  <si>
    <t>收入预算</t>
  </si>
  <si>
    <t>支出预算</t>
  </si>
  <si>
    <t>五、政府住房收入</t>
  </si>
  <si>
    <t>六、纳入政府性基金预算管理收入</t>
  </si>
  <si>
    <t>七、纳入专户管理的行政事业性收费</t>
  </si>
  <si>
    <t>其中：</t>
  </si>
  <si>
    <t>上级提前告知转移支付资金</t>
  </si>
  <si>
    <t>工资福利支出</t>
  </si>
  <si>
    <t>商品和服务支出</t>
  </si>
  <si>
    <t>对个人和家庭的补助</t>
  </si>
  <si>
    <t>市委组织部</t>
  </si>
  <si>
    <t>按《财力测算表》分别填列</t>
  </si>
  <si>
    <t>部门名称：市委组织部</t>
  </si>
  <si>
    <t>上级提前告知转移支付资金</t>
  </si>
  <si>
    <t>市委组织部</t>
  </si>
  <si>
    <t>2020年部门收支总体情况表（分单位）</t>
  </si>
  <si>
    <t>公开表5</t>
  </si>
  <si>
    <t>部门名称：市委组织部</t>
  </si>
  <si>
    <t>科目编码</t>
  </si>
  <si>
    <t>科目名称</t>
  </si>
  <si>
    <t>资金来源</t>
  </si>
  <si>
    <t>上级提前告知转移支付资金</t>
  </si>
  <si>
    <t>按《抚顺市财政局部门预算输出表》中的《支出汇总（按功能科目）总计》填列</t>
  </si>
  <si>
    <t>公开表6</t>
  </si>
  <si>
    <t>财政拨款收入预算</t>
  </si>
  <si>
    <t>财政拨款支出预算</t>
  </si>
  <si>
    <t>2020年部门财政拨款收支总体情况表</t>
  </si>
  <si>
    <t>2020年部门支出总体情况表（按功能科目）</t>
  </si>
  <si>
    <t>2020年部门财政拨款收支总体情况表（按功能科目）</t>
  </si>
  <si>
    <t>公开表7</t>
  </si>
  <si>
    <t>支出内容</t>
  </si>
  <si>
    <t>市委组织部</t>
  </si>
  <si>
    <t>按《经济科目对应功能科目支出预算汇总表（按功能科目）》分单位填列</t>
  </si>
  <si>
    <t>公开表9</t>
  </si>
  <si>
    <t>说明 ：此表功能科目为样本，各部门按实际列支功能科目填写。</t>
  </si>
  <si>
    <t>按《抚顺市财政局部门预算输出表》中的《支出汇总（按功能科目）（基本支出）填列（不含政府性基金收入及财政专户收入）</t>
  </si>
  <si>
    <t>2020年部门一般公共预算基本支出表</t>
  </si>
  <si>
    <t>公开表10</t>
  </si>
  <si>
    <t>人员经费</t>
  </si>
  <si>
    <t>公用经费</t>
  </si>
  <si>
    <t>一般公共预算基本支出合计</t>
  </si>
  <si>
    <t>30101</t>
  </si>
  <si>
    <t xml:space="preserve">  基本工资</t>
  </si>
  <si>
    <t xml:space="preserve">  30101</t>
  </si>
  <si>
    <t>3010101</t>
  </si>
  <si>
    <t xml:space="preserve">    基本工资（统发）</t>
  </si>
  <si>
    <t>30102</t>
  </si>
  <si>
    <t xml:space="preserve">  津贴补贴</t>
  </si>
  <si>
    <t xml:space="preserve">  30102</t>
  </si>
  <si>
    <t>3010201</t>
  </si>
  <si>
    <t xml:space="preserve">    津贴补贴（统发）</t>
  </si>
  <si>
    <t>30103</t>
  </si>
  <si>
    <t xml:space="preserve">  奖金</t>
  </si>
  <si>
    <t xml:space="preserve">  30103</t>
  </si>
  <si>
    <t>3010301</t>
  </si>
  <si>
    <t xml:space="preserve">    奖金（统发）</t>
  </si>
  <si>
    <t>30108</t>
  </si>
  <si>
    <t xml:space="preserve">  机关事业单位基本养老保险缴费</t>
  </si>
  <si>
    <t xml:space="preserve">  30108</t>
  </si>
  <si>
    <t>30110</t>
  </si>
  <si>
    <t xml:space="preserve">  职工基本医疗保险缴费</t>
  </si>
  <si>
    <t xml:space="preserve">  30110</t>
  </si>
  <si>
    <t>30112</t>
  </si>
  <si>
    <t xml:space="preserve">  其他社会保障缴费</t>
  </si>
  <si>
    <t xml:space="preserve">  30112</t>
  </si>
  <si>
    <t>30113</t>
  </si>
  <si>
    <t xml:space="preserve">  住房公积金</t>
  </si>
  <si>
    <t xml:space="preserve">  30113</t>
  </si>
  <si>
    <t>3011301</t>
  </si>
  <si>
    <t xml:space="preserve">    住房公积金（统发）</t>
  </si>
  <si>
    <t>30201</t>
  </si>
  <si>
    <t xml:space="preserve">  办公费</t>
  </si>
  <si>
    <t xml:space="preserve">  30201</t>
  </si>
  <si>
    <t>3020101</t>
  </si>
  <si>
    <t xml:space="preserve">    办公费</t>
  </si>
  <si>
    <t>30202</t>
  </si>
  <si>
    <t xml:space="preserve">  印刷费</t>
  </si>
  <si>
    <t xml:space="preserve">  30202</t>
  </si>
  <si>
    <t>3020201</t>
  </si>
  <si>
    <t xml:space="preserve">    印刷费</t>
  </si>
  <si>
    <t>30207</t>
  </si>
  <si>
    <t xml:space="preserve">  邮电费</t>
  </si>
  <si>
    <t xml:space="preserve">  30207</t>
  </si>
  <si>
    <t>3020701</t>
  </si>
  <si>
    <t xml:space="preserve">    邮电费</t>
  </si>
  <si>
    <t>30208</t>
  </si>
  <si>
    <t xml:space="preserve">  取暖费</t>
  </si>
  <si>
    <t xml:space="preserve">  30208</t>
  </si>
  <si>
    <t>3020804</t>
  </si>
  <si>
    <t xml:space="preserve">    公用取暖费</t>
  </si>
  <si>
    <t>30211</t>
  </si>
  <si>
    <t xml:space="preserve">  差旅费</t>
  </si>
  <si>
    <t xml:space="preserve">  30211</t>
  </si>
  <si>
    <t>3021101</t>
  </si>
  <si>
    <t xml:space="preserve">    差旅费</t>
  </si>
  <si>
    <t>30228</t>
  </si>
  <si>
    <t xml:space="preserve">  工会经费</t>
  </si>
  <si>
    <t xml:space="preserve">  30228</t>
  </si>
  <si>
    <t>3022801</t>
  </si>
  <si>
    <t xml:space="preserve">    工会经费（上缴）</t>
  </si>
  <si>
    <t>3022802</t>
  </si>
  <si>
    <t xml:space="preserve">    工会经费（留存）</t>
  </si>
  <si>
    <t>30231</t>
  </si>
  <si>
    <t xml:space="preserve">  公务用车运行维护费</t>
  </si>
  <si>
    <t xml:space="preserve">  30231</t>
  </si>
  <si>
    <t>3023101</t>
  </si>
  <si>
    <t xml:space="preserve">    公务用车运行维护费（已车改）</t>
  </si>
  <si>
    <t>30239</t>
  </si>
  <si>
    <t xml:space="preserve">  其他交通费用</t>
  </si>
  <si>
    <t xml:space="preserve">  30239</t>
  </si>
  <si>
    <t>3023901</t>
  </si>
  <si>
    <t xml:space="preserve">    其他交通费用</t>
  </si>
  <si>
    <t>30299</t>
  </si>
  <si>
    <t xml:space="preserve">  其他商品和服务支出</t>
  </si>
  <si>
    <t xml:space="preserve">  30299</t>
  </si>
  <si>
    <t>3029902</t>
  </si>
  <si>
    <t xml:space="preserve">    离退休人员公用经费</t>
  </si>
  <si>
    <t>3029949</t>
  </si>
  <si>
    <t xml:space="preserve">    其他商品和服务支出</t>
  </si>
  <si>
    <t>30301</t>
  </si>
  <si>
    <t xml:space="preserve">  离休费</t>
  </si>
  <si>
    <t xml:space="preserve">  30301</t>
  </si>
  <si>
    <t>3030101</t>
  </si>
  <si>
    <t xml:space="preserve">    离休费（统发）</t>
  </si>
  <si>
    <t>30302</t>
  </si>
  <si>
    <t xml:space="preserve">  退休费</t>
  </si>
  <si>
    <t xml:space="preserve">  30302</t>
  </si>
  <si>
    <t>按《抚顺市财政局部门预算输出表》中的《支出汇总（按部门预算经济科目）（基本支出）填列（不含政府性基金收入及财政专户收入）</t>
  </si>
  <si>
    <t>2020年部门一般公共预算基本支出情况表（按经济分类）</t>
  </si>
  <si>
    <t>301</t>
  </si>
  <si>
    <t xml:space="preserve">  </t>
  </si>
  <si>
    <t>3010202</t>
  </si>
  <si>
    <t>3010802</t>
  </si>
  <si>
    <t>30109</t>
  </si>
  <si>
    <t xml:space="preserve">  30109</t>
  </si>
  <si>
    <t>3010902</t>
  </si>
  <si>
    <t>3011002</t>
  </si>
  <si>
    <t>3011206</t>
  </si>
  <si>
    <t>3011210</t>
  </si>
  <si>
    <t>302</t>
  </si>
  <si>
    <t>303</t>
  </si>
  <si>
    <t>3030102</t>
  </si>
  <si>
    <t>3030202</t>
  </si>
  <si>
    <t>30309</t>
  </si>
  <si>
    <t xml:space="preserve">  30309</t>
  </si>
  <si>
    <t>3030901</t>
  </si>
  <si>
    <t xml:space="preserve">    津贴补贴（非统发）</t>
  </si>
  <si>
    <t xml:space="preserve">    机关事业单位基本养老保险缴费（非统发）</t>
  </si>
  <si>
    <t xml:space="preserve">  职业年金缴费</t>
  </si>
  <si>
    <t xml:space="preserve">    职业年金缴费（非统发）</t>
  </si>
  <si>
    <t xml:space="preserve">    职工基本医疗保险缴费（非统发）</t>
  </si>
  <si>
    <t xml:space="preserve">    医保大病统筹（含风险调剂金）（非统发）</t>
  </si>
  <si>
    <t xml:space="preserve">    残疾人保障金(非统发)</t>
  </si>
  <si>
    <t xml:space="preserve">    离休费（非统发）</t>
  </si>
  <si>
    <t xml:space="preserve">    退休费（非统发）</t>
  </si>
  <si>
    <t xml:space="preserve">  奖励金</t>
  </si>
  <si>
    <t xml:space="preserve">    奖励金（统发）</t>
  </si>
  <si>
    <t>2020年预算数</t>
  </si>
  <si>
    <t>公开表11</t>
  </si>
  <si>
    <t>301工资福利支出</t>
  </si>
  <si>
    <t>302商品和服务支出</t>
  </si>
  <si>
    <t>303对个人和家庭的补助</t>
  </si>
  <si>
    <t>307债务利息及费用支出</t>
  </si>
  <si>
    <t>310资本性支出</t>
  </si>
  <si>
    <t>312对企业补助</t>
  </si>
  <si>
    <t xml:space="preserve">399其他支出 </t>
  </si>
  <si>
    <t>本部门没有纳入预算管理的行政事业性收费预算拨款收入，也没有使用纳入预算管理的行政事业性收费安排的支出，故本表无数据</t>
  </si>
  <si>
    <t>按《经济科目对应功能科目支出预算汇总表（按功能科目）》分单位填列（行政事业性收入）</t>
  </si>
  <si>
    <t>2020年纳入预算管理的行政事业性收费预算支出表</t>
  </si>
  <si>
    <t>公开表12</t>
  </si>
  <si>
    <t>本部门没有纳入预算管理的政府性基金收入，也没有使用纳入预算管理的政府性基金收入安排的支出，故本表无数据</t>
  </si>
  <si>
    <t>按《经济科目对应功能科目支出预算汇总表（按功能科目）》分单位填列（政府性基金收入）</t>
  </si>
  <si>
    <t>2020年部门（政府性基金收入）政府性基金预算支出表</t>
  </si>
  <si>
    <r>
      <t>公开表1</t>
    </r>
    <r>
      <rPr>
        <b/>
        <sz val="10"/>
        <rFont val="宋体"/>
        <family val="0"/>
      </rPr>
      <t>3</t>
    </r>
  </si>
  <si>
    <t>2020年部门（国有资本经营收入）国有资本经营预算支出表</t>
  </si>
  <si>
    <t>本部门没有国有资本经营预算安排的支出，故本表无数据</t>
  </si>
  <si>
    <r>
      <t>公开表1</t>
    </r>
    <r>
      <rPr>
        <b/>
        <sz val="10"/>
        <rFont val="宋体"/>
        <family val="0"/>
      </rPr>
      <t>4</t>
    </r>
  </si>
  <si>
    <t>项目内容</t>
  </si>
  <si>
    <t/>
  </si>
  <si>
    <t>按《项目支出明细表（显示二级单位）》中的《2018年项目详细情报表）》分单位填列项目名称及项目详细内容</t>
  </si>
  <si>
    <t>2020年部门项目支出预算表</t>
  </si>
  <si>
    <t>中共抚顺市委组织部</t>
  </si>
  <si>
    <t>农村基层党建专项经费</t>
  </si>
  <si>
    <t>非公党建专项经费</t>
  </si>
  <si>
    <t>老干部专项资金</t>
  </si>
  <si>
    <t>党员干部现代远程教育</t>
  </si>
  <si>
    <t>干部教育培训经费</t>
  </si>
  <si>
    <t>社区基层党建专项经费</t>
  </si>
  <si>
    <t>公务员招录专项经费</t>
  </si>
  <si>
    <t>党代表活动经费</t>
  </si>
  <si>
    <t>信息化建设</t>
  </si>
  <si>
    <t>人才工作经费</t>
  </si>
  <si>
    <t>干部管理考核</t>
  </si>
  <si>
    <t>一、机关商品和服务支出36.66万元：1、维修（护）费12万元：（1）、“大组工网”系统维护8万元（含4区3县）。有合同。（2）、人员信息系统维护4万元（干部信息系统、党组织党员信息系统、公务员信息系统、数字档案管理系统）。有合同。2、差旅费1万元：人员培训及我市统计人员赴省统计工作差旅费1万元。3、其他商品和服务支出23.66万元：（1）、领导查询系统服务器端软件5.98*1=5.98万元。（2）、领导查询系统客户端软件1.98*8=15.84万元。（3）、领导查询系统配套设备0.23*8=1.84万元（华为M6,10.8英寸，4GB内存,64G存储，WIFI版)。</t>
  </si>
  <si>
    <t>一、对个人和家庭的补助20万元。1、其他对个人和家庭的补助20万元：奖励年度业绩突出村党组织书记20万元，20人*1万元。二、机关商品和服务支出13.7万元。1、培训费13.7万元：（1）、用于开展农村基层党组织书记培训6.85万元。计划举办培训班1期（4天）培训50人，预计在市农业特产学校开展培训，其中食宿费50人*150元/天*4天=3万元，专家讲课费6人*3000元/人=1.8万元，培训材料费50人*130元/人=0.65万元，实地参观学习费用1.4万元。（2）、用于选派干部培训6.85万元，计划举办培训班1期（4天）培训50人，预计在市农业特产学校开展培训，其中食宿费50人*150元/天*4天=3万元，专家讲课费6人*3000元/人=1.8万元，培训材料费50人*130元/人=0.65万元，实地参观学习费用1.4万元。</t>
  </si>
  <si>
    <r>
      <t>公开表1</t>
    </r>
    <r>
      <rPr>
        <b/>
        <sz val="9"/>
        <rFont val="宋体"/>
        <family val="0"/>
      </rPr>
      <t>5</t>
    </r>
  </si>
  <si>
    <t>部门名称：市委组织部</t>
  </si>
  <si>
    <t>采购项目</t>
  </si>
  <si>
    <t>采购目录</t>
  </si>
  <si>
    <t>规格要求</t>
  </si>
  <si>
    <t>采购数量</t>
  </si>
  <si>
    <t>上级提前告知转移支付资金</t>
  </si>
  <si>
    <t>抚顺市委组织部</t>
  </si>
  <si>
    <t>2020年部门政府采购支出预算表</t>
  </si>
  <si>
    <r>
      <t>公开表1</t>
    </r>
    <r>
      <rPr>
        <b/>
        <sz val="9"/>
        <rFont val="宋体"/>
        <family val="0"/>
      </rPr>
      <t>6</t>
    </r>
  </si>
  <si>
    <t>购买项目名称</t>
  </si>
  <si>
    <t>购买服务项目内容</t>
  </si>
  <si>
    <t>功能科目</t>
  </si>
  <si>
    <t>购买项目类别</t>
  </si>
  <si>
    <t>承接主体类别</t>
  </si>
  <si>
    <t>购买方式</t>
  </si>
  <si>
    <t>2020年本部门没有政府购买服务支出，故本表无数据</t>
  </si>
  <si>
    <r>
      <t>公开表1</t>
    </r>
    <r>
      <rPr>
        <b/>
        <sz val="10"/>
        <rFont val="宋体"/>
        <family val="0"/>
      </rPr>
      <t>8</t>
    </r>
  </si>
  <si>
    <t>市委组织部</t>
  </si>
  <si>
    <t>说明 ：机关和参公单位填报此表。</t>
  </si>
  <si>
    <t>按《抚顺市财政局部门预算输出表》中的《支出汇总（按部门预算经济科目）（基本支出）中的（商品和服务支出）填列（不含政府性基金收入及财政专户收入）</t>
  </si>
  <si>
    <t>2020年部门一般公共预算机关运行经费明细表</t>
  </si>
  <si>
    <t>2020年预算</t>
  </si>
  <si>
    <t>公开表19</t>
  </si>
  <si>
    <t>部门名称：市委组织部</t>
  </si>
  <si>
    <t>项目年度绩效目标</t>
  </si>
  <si>
    <t>项目实施
计划</t>
  </si>
  <si>
    <t>产出指标</t>
  </si>
  <si>
    <t>效益指标</t>
  </si>
  <si>
    <t>指标1</t>
  </si>
  <si>
    <t>指标2</t>
  </si>
  <si>
    <t>指标3</t>
  </si>
  <si>
    <t>指标4</t>
  </si>
  <si>
    <t>各类专网和人员信息库正常应用</t>
  </si>
  <si>
    <t>保证组织工作正常运转，提高组织工作效率。</t>
  </si>
  <si>
    <t>2020年部门项目支出预算绩效目标情况表</t>
  </si>
  <si>
    <t>根据市领导批示意见，定期组织市级老领导健康疗养</t>
  </si>
  <si>
    <t>保证全市远程教育网络畅通</t>
  </si>
  <si>
    <t>严格按照省委组织部规定的时间开展。</t>
  </si>
  <si>
    <t>为基层招录公务员，输送人才。</t>
  </si>
  <si>
    <t>对部分优秀村党组织书记开展有针对性培训。</t>
  </si>
  <si>
    <t>年底前完成村党组织书记培训。</t>
  </si>
  <si>
    <t>机关事业单位职业年金缴费支出</t>
  </si>
  <si>
    <t>注：2020年本部门没有政府采购预算支出，故本表无数据。</t>
  </si>
  <si>
    <t>2020年部门政府购买服务支出预算表</t>
  </si>
  <si>
    <t>中共抚顺市委组织部2020年部门预算和“三公”经费预算公开表</t>
  </si>
  <si>
    <t>上级提前告知转移支付资金</t>
  </si>
  <si>
    <t>中共抚顺市委组织部</t>
  </si>
  <si>
    <t>市委组织部</t>
  </si>
  <si>
    <t>农村基层党建专项经费</t>
  </si>
  <si>
    <t>1、村干部奖励项目从2020年1月开始，至2020年12月结束。
2、农村基层党组织书记培训项目从2020年1月开始，至2020年12月结束。
3、选派干部培训项目从2020年1月开始，至2020年12月结束。
4、村干部奖励项目从2020年1月开始，至2020年12月结束。</t>
  </si>
  <si>
    <t>评选20名业绩突出村党组织书记，每人奖励1万元。</t>
  </si>
  <si>
    <t>年底前完成业绩突出村党组织书记评选。</t>
  </si>
  <si>
    <t>激励全市村党组织书记干事创业，形成创先争优良好局面。</t>
  </si>
  <si>
    <t>发挥村党支部书记和选派干部头雁作用，发挥模范带头作用。</t>
  </si>
  <si>
    <t>提升农村基层党组织书记素质，更好地做好乡村振兴工作。</t>
  </si>
  <si>
    <t>提升选派干部素质，更好地推进脱贫攻坚和乡村振兴。</t>
  </si>
  <si>
    <t>非公党建专项经费</t>
  </si>
  <si>
    <t>为非公企业和社会组织党组织订阅党建工作杂志及参考刊物。</t>
  </si>
  <si>
    <t>为10-20家非公企业和社会组织建设党建阵地，送党徽、党旗、党建类图书等。</t>
  </si>
  <si>
    <t>面向非公企业和社会组织开展各类培训，提升党组织书记及党务工作者素质能力。</t>
  </si>
  <si>
    <t>加强抚顺非公党建指导服务中心建设。</t>
  </si>
  <si>
    <t>加强对非公企业党建工作指导，为非公企业党组织开展工作提供参考书籍，增强非公党建工作的指导性、针对性和系统性。</t>
  </si>
  <si>
    <t>提升非公党组织工作干劲，推动非公党组织阵地规范化建设，提升非公党组织文化建设水平。</t>
  </si>
  <si>
    <t>老干部专项资金</t>
  </si>
  <si>
    <t>1、做好市级离退休老领导健康疗养工作；2、做好春节、国庆期间走访慰问及救济工作；3、做好易地安置离休干部走访慰问工作；4、做好“三无”企业相关经费拨付工作；5、做好特困企业离休干部符合热费补助人员的热费拨付工作。</t>
  </si>
  <si>
    <t>重大节日走访慰问离休干部</t>
  </si>
  <si>
    <t>对特困企业离休干部进行帮扶救济</t>
  </si>
  <si>
    <t>对符合热费补助的人员拨付热费</t>
  </si>
  <si>
    <t>为老领导修养身心提供条件，鼓励老领导继续发挥余热，关心抚顺经济发展，贡献智慧</t>
  </si>
  <si>
    <t>春节、国庆期间向离休干部发放慰问金，落实好离休干部的生活待遇</t>
  </si>
  <si>
    <t>对生活困难的离休干部进行帮扶和救济，解决他们的困难</t>
  </si>
  <si>
    <t>解决特困企业离休干部生活待遇落实问题</t>
  </si>
  <si>
    <t>党员干部现代远程教育</t>
  </si>
  <si>
    <t>1、确保全市远程教育网络运行顺畅：2020年1月，完成时间：2020年12月；
2、保证为党员提供丰富及时的教学资料：开始时间：2020年1月，完成时间：2020年12月。                     3、完成党建节目制作，宣传身边典型。开始时间：2020年1月，完成时间：2020年12月。</t>
  </si>
  <si>
    <t>制作党建电视栏目12期</t>
  </si>
  <si>
    <t>推进辽沈智慧党建云平台使用率</t>
  </si>
  <si>
    <t>宣传优秀共产党员典型10人</t>
  </si>
  <si>
    <t>全面提升党员信息化教育队伍素质，提高远程终端服务基层、服务群众工作水平和工作能力。</t>
  </si>
  <si>
    <t>全面提高远程教育工作围绕中心服务大局能力，助推党的基层组织建设全面进步、全面过硬。</t>
  </si>
  <si>
    <t>为我市党员树立的新标杆和新榜样，展现了我市党建工作在新常态下闪光的新亮点，形成人人心中有党建，人人参与抓党建的良好工作氛围。</t>
  </si>
  <si>
    <t>推广辽沈智慧党建云平台，提升党员教育信息化水平</t>
  </si>
  <si>
    <t>干部教育培训经费</t>
  </si>
  <si>
    <t xml:space="preserve">1.抚顺市干部在线中心运营，开始时间：2020年1月，完成时间：2020年12月；
2.举办“振兴讲坛”、专题培训、域外培训和公务员培训，开始时间：2020年1月，完成时间：2020年12月；
3.年轻干部教育培训，开始时间：2020年1月，完成时间：2020年12月；
4.领导干部专业化能力提升培训，开始时间：2020年1月，完成时间：2020年12月。 </t>
  </si>
  <si>
    <t>利用网络组织领导干部开展在线学习培训，推进干部教育培训信息化建设，开展网上调训。</t>
  </si>
  <si>
    <t>邀请国内外知名专家、学者和党政领导干部就经济和社会发展，以及提升干部队伍“八种执政本领”举办讲座和专题培训，举办5期左右，培训1500人左右。</t>
  </si>
  <si>
    <t>采取内聘、外请专家，领导干部上讲台和外出培训相结合的方式，围绕党的建设、城市转型发展、战略性新兴产业、供给侧结构性改革等专题，举办专题培训班10期左右，培训2000人左右。</t>
  </si>
  <si>
    <t>从2019年开始，利用3年时间，对我市优秀年轻干部轮训一遍，举办1期，培训50人左右。</t>
  </si>
  <si>
    <t>使抚顺干部教育培训信息化水平得到提升。</t>
  </si>
  <si>
    <t>使全市广大干部理想信念更加坚定、理论素养不断提高、党性修养切实增强、德才素质和履职能力得到提升。</t>
  </si>
  <si>
    <t>使全市广大干部推动城市转型发展的能力得到增强。</t>
  </si>
  <si>
    <t>使年轻干部理想信念更加坚定，专业素养和专业能力切实提高。</t>
  </si>
  <si>
    <t>社区基层党建专项经费</t>
  </si>
  <si>
    <t xml:space="preserve">
1、社区干部奖励项目从2020年1月开始，至2020年底结束。
2、社区党建专项经费项目从2020年1月开始，至2020年12月结束。                                                                                                         3、基层党组织书记培训项目从2020年1月起，至2020年12月结束。</t>
  </si>
  <si>
    <t>评选10名业绩突出社区党组织书记，每人奖励1万元。</t>
  </si>
  <si>
    <t>评选先进街道党工委、党建示范社区和红旗楼院党支部，予以表彰。</t>
  </si>
  <si>
    <t>激励全市社区党组织书记干事创业，形成创先争优良好局面。</t>
  </si>
  <si>
    <t>提升社区专职党务工作者服务能力，更好地服务城区党员和群众。</t>
  </si>
  <si>
    <t>公务员招录专项经费</t>
  </si>
  <si>
    <t>完成规定数量公务员招录工作。</t>
  </si>
  <si>
    <t>严格按照省委组织部规定时限完成公务员招录工作。</t>
  </si>
  <si>
    <t>进一步优化公务员队伍人员构成。</t>
  </si>
  <si>
    <t>改善各级党政领导机关干部队伍来源比较单一、经历比较简单、结构不尽合理的问题。</t>
  </si>
  <si>
    <t>按时完成省委组织部对公务员考试工作部署。</t>
  </si>
  <si>
    <t>党代表活动经费</t>
  </si>
  <si>
    <t>主要工作计划：
1.结合基层党组织阵地建设，推进“两代表一委员”工作室的建立、规范和升级。
2.采用“请进来”、“走出去”的方式，组织代表开展学习培训。
3.组织开展党代表调研视察和提议活动。
4.保障党代表开展其他日常活动等。</t>
  </si>
  <si>
    <t>拟培训50人。</t>
  </si>
  <si>
    <t>完善、升级“两代表一委员”工作室</t>
  </si>
  <si>
    <t>组织部分党代表开展至少一次调研视察活动</t>
  </si>
  <si>
    <t>上报至少五篇调研报告。</t>
  </si>
  <si>
    <t>通过学习培训，使代表素质和履职能力有所提高。</t>
  </si>
  <si>
    <t>党代表通过调研视察，提出意见建议，助力党建和城市转型。</t>
  </si>
  <si>
    <t>依托工作室开展接待和联系服务党员群众，为党员群众解决实际问题。</t>
  </si>
  <si>
    <t>发扬党内民主，提高决策水平</t>
  </si>
  <si>
    <t>信息化建设</t>
  </si>
  <si>
    <t>部中心机房所有软硬件设备正常运转，“大组工网”新增终端和现有终端维护及使用正常，各类专网和人员信息库正常应用，干部档案室设备及数字档案系统运转正常。</t>
  </si>
  <si>
    <t>机房所有设备正常运转</t>
  </si>
  <si>
    <t>干部档案室设备及数字档案系统运转正常</t>
  </si>
  <si>
    <t>部机关及各县区接入OA协同办公系统的终端正常使用</t>
  </si>
  <si>
    <t>优化工作流程，提高工作效率。</t>
  </si>
  <si>
    <t>节约行政成本，减少资源浪费。</t>
  </si>
  <si>
    <t>强化工作管理手段，提升管理水平。</t>
  </si>
  <si>
    <t>人才工作经费</t>
  </si>
  <si>
    <t>主要工作计划：
1.按照省委组织部要求和全市部署安排时间节点，开展人才对口合作及系列引才活动；
2.2020年7月前，按照省委组织部要求，参加“海创周”等活动；
3.根据市委部署，按节点开展我市招才引智工作；
4.2020年11月前，开展人才政策调研和理论研究；
5.2020年11月前，举办2期我市高层次人才国情省情市情研修班；
6.2020年年底前，走访慰问优秀人才代表；
7.全年，常态化开展人才宣传工作；
8.根据工作要求，订阅人才工作相关资料。</t>
  </si>
  <si>
    <t>与江苏、徐州等地开展人才对口合作，积极参与、举办各类招才引智活动。</t>
  </si>
  <si>
    <t>开展人才政策调研和理论研究，形成调研报告，提出对策建设。</t>
  </si>
  <si>
    <t>分2期组织我市高层次人才参加国情省情市情研修班。</t>
  </si>
  <si>
    <t>开展优秀人才代表走访慰问工作并送去慰问金。</t>
  </si>
  <si>
    <t>围绕产业发展和项目建设，引进一批高层次人才、急需紧缺专业人才和创新创业团队，为我市振兴发展提供人才支撑。</t>
  </si>
  <si>
    <t>为我市新一轮人才发展规划编制提供科学参考。</t>
  </si>
  <si>
    <t>进一步加强对人才的政治引领，引导广大人才自觉弘扬爱国奋斗精神，积极投身振兴发展事业。</t>
  </si>
  <si>
    <t>加强对我市专家人才的联系服务。</t>
  </si>
  <si>
    <t>干部管理考核</t>
  </si>
  <si>
    <t>省管干部年度考核：省委组织部在考核前（2020年）下发的实施方案开展。
援疆干部考核考核、选派：按省委组织部通知开展。
干部挂职锻炼相关工作：根据市委、市政府干部挂职工作有关政策文件规定开展。
选调生培训：按照批次开展。
工作实绩考核：12月份开展年终考核；</t>
  </si>
  <si>
    <t>形成领导干部述职述廉报告及总结。</t>
  </si>
  <si>
    <t>根据省委组织部通知要求按时完成我市省管干部年度考核。</t>
  </si>
  <si>
    <t>按时限高质量完成援疆干部、挂职干部考核。</t>
  </si>
  <si>
    <t>形成援疆干部、挂职干部考核相关材料。</t>
  </si>
  <si>
    <t>提高领导工作热情，促进经济社会发展，提升人民群众满意度。</t>
  </si>
  <si>
    <t>激发援疆干部、挂职干部干事创业活力。</t>
  </si>
  <si>
    <t>了解援疆干部、挂职干部动态，为服务好援疆干部、挂职干部提供依据。</t>
  </si>
  <si>
    <t>充分发挥工作实绩考核的“风向标”和“指挥棒”作用，激发各级领导班子和领导干部干事创业的精气神。</t>
  </si>
  <si>
    <t>1、订阅党建刊物，为非公企业和社会组织党组织开展工作提供参考和依据；
2、开展“三建三送”，贯彻省、市委关于加强基层党组织规范化建设相关文件精神和要求，加强非公企业和社会组织党组织规范化建设；
3、开展教育培训，提升非公企业出资人、社会组织负责人、党组织书记、党务工作者思想认识和党建工作能力；
4、夯实非公党建工作主阵地，强化中心功能和作用发挥，更好的服务企业、服务发展；
5、夯实非公党建工作主阵地，强化中心功能和作用发挥，更好的服务企业、服务发展。</t>
  </si>
  <si>
    <t>1、为非公企业和社会组织党组织订阅党建工作杂志，开始时间：2020年12月，完成时间：2020年12月；
2、开展“三建三送”工作，开始时间：2020年1月，完成时间：2020年12月；
3、专题教育培训，开始时间：2020年1月，完成时间：2020年12月；
4、抚顺非公党建指导服务中心设备维护保养，开始时间：2020年1月，完成时间：2020年12月；
5、抚顺非公党建指导服务中心设备维护保养，开始时间：2020年1月，完成时间：2020年12月；</t>
  </si>
  <si>
    <t>年底前完成20名业绩突出村党组织书记考核评选工作； 年底前完成农村基层党组织书记培训工作；年底前完成选派干部培训工作。</t>
  </si>
  <si>
    <t>提升非公企业出资人、党组织书记和党员群众思想认识，扩大党建工作在非公领域的影响力和感召力。通过培训，帮助企业解决法律、科技、文化建设等方面存在的问题，推动非公党组织发挥好政治核心和政治引领作用，助力企业快速发展。</t>
  </si>
  <si>
    <t>1、做好市级离退休老领导健康疗养工作；2、做好春节、国庆期间走访慰问及救济工作；3、做好易地安置离休干部走访慰问工作；4、做好“三无”企业相关经费拨付工作；5、做好特困企业离休干部符合热费补助人员的热费拨付工作。</t>
  </si>
  <si>
    <t xml:space="preserve">   发挥党员干部远程教育系统作用，促进学用转化，服务基层党建和全市工作</t>
  </si>
  <si>
    <t>利用网络组织领导干部开展在线学习培训，推进干部教育培训信息化建设，开展网上调训；邀请国内外知名专家、学者和党政领导干部就经济和社会发展，以及提升干部队伍“八种执政本领”举办讲座和专题培训，举办5期左右，培训1500人左右；采取内聘、外请专家，领导干部上讲台和外出培训相结合的方式，围绕党的建设、城市转型发展、宏观经济、战略性新兴产业、供给侧结构性改革、优化营商环境等专题，开展域外（高校）培训和专题学习。同时，编印、购买学习资料；举办公务员培训，计划培训1100人左右；举办优秀年轻干部培训班，从2019年开始，利用3年时间，对我市优秀年轻干部轮训一遍。举办1期，培训50人左右；举办县（区）、市直部门党政领导干部专业化能力提升培训，举办1期，培训50人左右。</t>
  </si>
  <si>
    <t>年底前完成全市10名业绩突出社区党组织书记考核评选工作； 年底前完成“三争创”“星级评定”活动表彰工作，评选表彰先进街道党工委、党建示范社区和红旗楼院党支部；年底前完成名各领域基层党组织书记培训工作；上半年完成社区“两委”换届选举工作。</t>
  </si>
  <si>
    <t>进一步优化公务员队伍人员构成，改善各级党政领导机关干部队伍人员结构，并为基层招录公务员，输送人才。</t>
  </si>
  <si>
    <t>组织部分基层党代表开展至少一次培训。组织部分党代表开展至少一次调研视察活动。完善、升级“两代表一委员”工作室。上报至少五篇调研报告。</t>
  </si>
  <si>
    <t>部中心机房所有软硬件设备正常运转，“大组工网”新增终端和现有终端维护及使用正常，各类专网和人员信息库正常应用，干部档案室设备及数字档案系统运转正常。</t>
  </si>
  <si>
    <t>1.开展人才对口合作及相关人才引进工作，积极参与“走进江苏 走进高校”“海创周”等引才活动，自主开展我市集中引才、柔性引智和人才政策推介活动，引进一批高层次人才、急需紧缺人才和创新创团队，为我市振兴发展提供人才支撑；
2.开展人才政策调研和理论研究，为我市新一轮人才发展规划编制提供参考借鉴；
3.举办高层次人才研修班，加大对高层次人才的政治引领和吸纳，大力推进“弘扬爱国奋斗精神、建功立业新时代”活动深入开展；
4.开展走访慰问工作，加强对我市专家人才的联系服务；
5.开展人才宣传工作，在全社会营造识才爱敬才用才的浓厚氛围；
6.通过学习资料，积极借鉴全国各地人才工作先进经验做法，加强我市人才工作创新。</t>
  </si>
  <si>
    <t>1、做好省管干部考核前材料印刷、会务及省委考察组考察期间接待工作；2、配合省委组织部完成我市省管干部年度考核工作，并上报相关材料；3、完成援疆干部期满期满考核工作；4、慰问援疆干部；5、送援疆干部进疆；6、对挂职干部进行日常考核；7、送挂职干部上任；8.做好2019年考核情况的收尾工作。</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</si>
</sst>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Red]#,##0.00"/>
    <numFmt numFmtId="178" formatCode="#,##0.0"/>
    <numFmt numFmtId="179" formatCode="#,##0.0000"/>
    <numFmt numFmtId="180" formatCode="0.0_);[Red]\(0.0\)"/>
    <numFmt numFmtId="181" formatCode="#,##0.00_ "/>
    <numFmt numFmtId="182" formatCode="#,##0.00_);[Red]\(#,##0.00\)"/>
    <numFmt numFmtId="183" formatCode=";;"/>
    <numFmt numFmtId="184" formatCode="0.0_ "/>
    <numFmt numFmtId="185" formatCode="0.00_ "/>
    <numFmt numFmtId="186" formatCode="&quot;Yes&quot;;&quot;Yes&quot;;&quot;No&quot;"/>
    <numFmt numFmtId="187" formatCode="&quot;True&quot;;&quot;True&quot;;&quot;False&quot;"/>
    <numFmt numFmtId="188" formatCode="&quot;On&quot;;&quot;On&quot;;&quot;Off&quot;"/>
    <numFmt numFmtId="189" formatCode="[$€-2]\ #,##0.00_);[Red]\([$€-2]\ #,##0.00\)"/>
  </numFmts>
  <fonts count="40">
    <font>
      <sz val="12"/>
      <name val="宋体"/>
      <family val="0"/>
    </font>
    <font>
      <sz val="11"/>
      <color indexed="17"/>
      <name val="宋体"/>
      <family val="0"/>
    </font>
    <font>
      <b/>
      <sz val="13"/>
      <color indexed="62"/>
      <name val="宋体"/>
      <family val="0"/>
    </font>
    <font>
      <sz val="11"/>
      <color indexed="9"/>
      <name val="宋体"/>
      <family val="0"/>
    </font>
    <font>
      <b/>
      <sz val="11"/>
      <color indexed="62"/>
      <name val="宋体"/>
      <family val="0"/>
    </font>
    <font>
      <sz val="9"/>
      <name val="宋体"/>
      <family val="0"/>
    </font>
    <font>
      <sz val="11"/>
      <color indexed="8"/>
      <name val="宋体"/>
      <family val="0"/>
    </font>
    <font>
      <b/>
      <sz val="18"/>
      <color indexed="62"/>
      <name val="宋体"/>
      <family val="0"/>
    </font>
    <font>
      <b/>
      <sz val="11"/>
      <color indexed="8"/>
      <name val="宋体"/>
      <family val="0"/>
    </font>
    <font>
      <b/>
      <sz val="15"/>
      <color indexed="62"/>
      <name val="宋体"/>
      <family val="0"/>
    </font>
    <font>
      <sz val="11"/>
      <color indexed="20"/>
      <name val="宋体"/>
      <family val="0"/>
    </font>
    <font>
      <i/>
      <sz val="11"/>
      <color indexed="23"/>
      <name val="宋体"/>
      <family val="0"/>
    </font>
    <font>
      <b/>
      <sz val="11"/>
      <color indexed="52"/>
      <name val="宋体"/>
      <family val="0"/>
    </font>
    <font>
      <b/>
      <sz val="11"/>
      <color indexed="63"/>
      <name val="宋体"/>
      <family val="0"/>
    </font>
    <font>
      <sz val="11"/>
      <color indexed="52"/>
      <name val="宋体"/>
      <family val="0"/>
    </font>
    <font>
      <sz val="11"/>
      <color indexed="60"/>
      <name val="宋体"/>
      <family val="0"/>
    </font>
    <font>
      <b/>
      <sz val="11"/>
      <color indexed="9"/>
      <name val="宋体"/>
      <family val="0"/>
    </font>
    <font>
      <sz val="11"/>
      <color indexed="10"/>
      <name val="宋体"/>
      <family val="0"/>
    </font>
    <font>
      <sz val="11"/>
      <color indexed="62"/>
      <name val="宋体"/>
      <family val="0"/>
    </font>
    <font>
      <b/>
      <sz val="10"/>
      <name val="宋体"/>
      <family val="0"/>
    </font>
    <font>
      <b/>
      <sz val="9"/>
      <name val="宋体"/>
      <family val="0"/>
    </font>
    <font>
      <sz val="10"/>
      <name val="宋体"/>
      <family val="0"/>
    </font>
    <font>
      <b/>
      <sz val="22"/>
      <name val="宋体"/>
      <family val="0"/>
    </font>
    <font>
      <sz val="22"/>
      <name val="宋体"/>
      <family val="0"/>
    </font>
    <font>
      <b/>
      <sz val="12"/>
      <name val="宋体"/>
      <family val="0"/>
    </font>
    <font>
      <b/>
      <sz val="22"/>
      <color indexed="8"/>
      <name val="宋体"/>
      <family val="0"/>
    </font>
    <font>
      <b/>
      <sz val="16"/>
      <name val="宋体"/>
      <family val="0"/>
    </font>
    <font>
      <sz val="11"/>
      <name val="宋体"/>
      <family val="0"/>
    </font>
    <font>
      <sz val="12"/>
      <color indexed="9"/>
      <name val="宋体"/>
      <family val="0"/>
    </font>
    <font>
      <sz val="10"/>
      <color indexed="9"/>
      <name val="宋体"/>
      <family val="0"/>
    </font>
    <font>
      <sz val="16"/>
      <name val="宋体"/>
      <family val="0"/>
    </font>
    <font>
      <sz val="48"/>
      <name val="宋体"/>
      <family val="0"/>
    </font>
    <font>
      <b/>
      <sz val="11"/>
      <name val="宋体"/>
      <family val="0"/>
    </font>
    <font>
      <b/>
      <sz val="18"/>
      <name val="宋体"/>
      <family val="0"/>
    </font>
    <font>
      <b/>
      <sz val="6"/>
      <name val="宋体"/>
      <family val="0"/>
    </font>
    <font>
      <sz val="6"/>
      <name val="宋体"/>
      <family val="0"/>
    </font>
    <font>
      <u val="single"/>
      <sz val="8.4"/>
      <color indexed="12"/>
      <name val="宋体"/>
      <family val="0"/>
    </font>
    <font>
      <u val="single"/>
      <sz val="8.4"/>
      <color indexed="20"/>
      <name val="宋体"/>
      <family val="0"/>
    </font>
    <font>
      <u val="single"/>
      <sz val="8.4"/>
      <color theme="10"/>
      <name val="宋体"/>
      <family val="0"/>
    </font>
    <font>
      <u val="single"/>
      <sz val="8.4"/>
      <color theme="11"/>
      <name val="宋体"/>
      <family val="0"/>
    </font>
  </fonts>
  <fills count="22">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29"/>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25"/>
        <bgColor indexed="64"/>
      </patternFill>
    </fill>
    <fill>
      <patternFill patternType="solid">
        <fgColor indexed="53"/>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color indexed="63"/>
      </top>
      <bottom style="thick">
        <color indexed="22"/>
      </bottom>
    </border>
    <border>
      <left/>
      <right/>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1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5" borderId="0" applyNumberFormat="0" applyBorder="0" applyAlignment="0" applyProtection="0"/>
    <xf numFmtId="0" fontId="6" fillId="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4"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2"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7"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9" fillId="0" borderId="1" applyNumberFormat="0" applyFill="0" applyAlignment="0" applyProtection="0"/>
    <xf numFmtId="0" fontId="9" fillId="0" borderId="2" applyNumberFormat="0" applyFill="0" applyAlignment="0" applyProtection="0"/>
    <xf numFmtId="0" fontId="2" fillId="0" borderId="3" applyNumberFormat="0" applyFill="0" applyAlignment="0" applyProtection="0"/>
    <xf numFmtId="0" fontId="2" fillId="0" borderId="2" applyNumberFormat="0" applyFill="0" applyAlignment="0" applyProtection="0"/>
    <xf numFmtId="0" fontId="4" fillId="0" borderId="2" applyNumberFormat="0" applyFill="0" applyAlignment="0" applyProtection="0"/>
    <xf numFmtId="0" fontId="4" fillId="0" borderId="4" applyNumberFormat="0" applyFill="0" applyAlignment="0" applyProtection="0"/>
    <xf numFmtId="0" fontId="4" fillId="0" borderId="0" applyNumberFormat="0" applyFill="0" applyBorder="0" applyAlignment="0" applyProtection="0"/>
    <xf numFmtId="0" fontId="10" fillId="13" borderId="0" applyNumberFormat="0" applyBorder="0" applyAlignment="0" applyProtection="0"/>
    <xf numFmtId="0" fontId="15"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protection/>
    </xf>
    <xf numFmtId="0" fontId="0" fillId="0" borderId="0">
      <alignment/>
      <protection/>
    </xf>
    <xf numFmtId="0" fontId="38" fillId="0" borderId="0" applyNumberFormat="0" applyFill="0" applyBorder="0" applyAlignment="0" applyProtection="0"/>
    <xf numFmtId="0" fontId="1" fillId="6" borderId="0" applyNumberFormat="0" applyBorder="0" applyAlignment="0" applyProtection="0"/>
    <xf numFmtId="0" fontId="8"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4" borderId="6" applyNumberFormat="0" applyAlignment="0" applyProtection="0"/>
    <xf numFmtId="0" fontId="16" fillId="15" borderId="7" applyNumberFormat="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14"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15" fillId="11" borderId="0" applyNumberFormat="0" applyBorder="0" applyAlignment="0" applyProtection="0"/>
    <xf numFmtId="0" fontId="13" fillId="14" borderId="9" applyNumberFormat="0" applyAlignment="0" applyProtection="0"/>
    <xf numFmtId="0" fontId="18" fillId="11" borderId="6" applyNumberFormat="0" applyAlignment="0" applyProtection="0"/>
    <xf numFmtId="0" fontId="18" fillId="2" borderId="6" applyNumberFormat="0" applyAlignment="0" applyProtection="0"/>
    <xf numFmtId="0" fontId="39" fillId="0" borderId="0" applyNumberFormat="0" applyFill="0" applyBorder="0" applyAlignment="0" applyProtection="0"/>
    <xf numFmtId="0" fontId="0" fillId="5" borderId="10" applyNumberFormat="0" applyFont="0" applyAlignment="0" applyProtection="0"/>
    <xf numFmtId="0" fontId="6" fillId="5" borderId="10" applyNumberFormat="0" applyFont="0" applyAlignment="0" applyProtection="0"/>
  </cellStyleXfs>
  <cellXfs count="351">
    <xf numFmtId="0" fontId="0" fillId="0" borderId="0" xfId="0" applyAlignment="1">
      <alignment/>
    </xf>
    <xf numFmtId="0" fontId="5" fillId="0" borderId="0" xfId="87">
      <alignment vertical="center"/>
      <protection/>
    </xf>
    <xf numFmtId="0" fontId="5" fillId="0" borderId="0" xfId="87" applyFill="1">
      <alignment vertical="center"/>
      <protection/>
    </xf>
    <xf numFmtId="0" fontId="19" fillId="0" borderId="11" xfId="87" applyFont="1" applyFill="1" applyBorder="1" applyAlignment="1">
      <alignment horizontal="center" vertical="center"/>
      <protection/>
    </xf>
    <xf numFmtId="49" fontId="19" fillId="14" borderId="11" xfId="0" applyNumberFormat="1" applyFont="1" applyFill="1" applyBorder="1" applyAlignment="1">
      <alignment horizontal="center" vertical="center" wrapText="1"/>
    </xf>
    <xf numFmtId="49" fontId="19" fillId="14" borderId="11" xfId="0" applyNumberFormat="1" applyFont="1" applyFill="1" applyBorder="1" applyAlignment="1">
      <alignment horizontal="centerContinuous" vertical="center" wrapText="1"/>
    </xf>
    <xf numFmtId="0" fontId="0" fillId="0" borderId="11" xfId="87" applyNumberFormat="1" applyFont="1" applyFill="1" applyBorder="1" applyAlignment="1" applyProtection="1">
      <alignment horizontal="center" vertical="center" wrapText="1"/>
      <protection/>
    </xf>
    <xf numFmtId="0" fontId="21" fillId="0" borderId="11" xfId="87" applyNumberFormat="1" applyFont="1" applyFill="1" applyBorder="1" applyAlignment="1" applyProtection="1">
      <alignment horizontal="center" vertical="center" wrapText="1"/>
      <protection/>
    </xf>
    <xf numFmtId="0" fontId="21" fillId="0" borderId="11" xfId="87" applyNumberFormat="1" applyFont="1" applyFill="1" applyBorder="1" applyAlignment="1" applyProtection="1">
      <alignment horizontal="left" wrapText="1"/>
      <protection/>
    </xf>
    <xf numFmtId="49" fontId="21" fillId="0" borderId="11" xfId="87" applyNumberFormat="1" applyFont="1" applyFill="1" applyBorder="1" applyAlignment="1" applyProtection="1">
      <alignment horizontal="left" wrapText="1"/>
      <protection/>
    </xf>
    <xf numFmtId="177" fontId="21" fillId="0" borderId="11" xfId="87" applyNumberFormat="1" applyFont="1" applyFill="1" applyBorder="1" applyAlignment="1" applyProtection="1">
      <alignment horizontal="right" wrapText="1"/>
      <protection/>
    </xf>
    <xf numFmtId="4" fontId="21" fillId="0" borderId="11" xfId="87" applyNumberFormat="1" applyFont="1" applyFill="1" applyBorder="1" applyAlignment="1" applyProtection="1">
      <alignment horizontal="right" wrapText="1"/>
      <protection/>
    </xf>
    <xf numFmtId="177" fontId="5" fillId="0" borderId="11" xfId="87" applyNumberFormat="1" applyFill="1" applyBorder="1" applyAlignment="1">
      <alignment horizontal="right"/>
      <protection/>
    </xf>
    <xf numFmtId="0" fontId="5" fillId="14" borderId="0" xfId="87" applyFill="1" applyAlignment="1">
      <alignment/>
      <protection/>
    </xf>
    <xf numFmtId="0" fontId="19" fillId="0" borderId="0" xfId="87" applyFont="1" applyFill="1" applyAlignment="1">
      <alignment horizontal="center"/>
      <protection/>
    </xf>
    <xf numFmtId="0" fontId="19" fillId="14" borderId="0" xfId="87" applyFont="1" applyFill="1" applyAlignment="1">
      <alignment horizontal="center"/>
      <protection/>
    </xf>
    <xf numFmtId="0" fontId="19" fillId="0" borderId="0" xfId="87" applyFont="1" applyAlignment="1">
      <alignment/>
      <protection/>
    </xf>
    <xf numFmtId="0" fontId="19" fillId="14" borderId="0" xfId="87" applyFont="1" applyFill="1" applyAlignment="1">
      <alignment/>
      <protection/>
    </xf>
    <xf numFmtId="0" fontId="19" fillId="0" borderId="0" xfId="87" applyFont="1" applyFill="1" applyAlignment="1">
      <alignment/>
      <protection/>
    </xf>
    <xf numFmtId="0" fontId="21" fillId="0" borderId="0" xfId="87" applyFont="1" applyFill="1" applyBorder="1" applyAlignment="1">
      <alignment horizontal="right" vertical="center"/>
      <protection/>
    </xf>
    <xf numFmtId="49" fontId="0" fillId="0" borderId="11" xfId="87" applyNumberFormat="1" applyFont="1" applyFill="1" applyBorder="1" applyAlignment="1" applyProtection="1">
      <alignment horizontal="left" vertical="center" wrapText="1"/>
      <protection/>
    </xf>
    <xf numFmtId="178" fontId="21" fillId="0" borderId="11" xfId="87" applyNumberFormat="1" applyFont="1" applyFill="1" applyBorder="1" applyAlignment="1" applyProtection="1">
      <alignment horizontal="right" vertical="center" wrapText="1"/>
      <protection/>
    </xf>
    <xf numFmtId="0" fontId="21" fillId="0" borderId="0" xfId="87" applyFont="1" applyFill="1" applyAlignment="1">
      <alignment/>
      <protection/>
    </xf>
    <xf numFmtId="0" fontId="19" fillId="0" borderId="0" xfId="0" applyFont="1" applyAlignment="1">
      <alignment horizontal="center"/>
    </xf>
    <xf numFmtId="0" fontId="24" fillId="0" borderId="0" xfId="0" applyFont="1" applyFill="1" applyAlignment="1">
      <alignment/>
    </xf>
    <xf numFmtId="0" fontId="0" fillId="0" borderId="0" xfId="0" applyFill="1" applyAlignment="1">
      <alignment/>
    </xf>
    <xf numFmtId="0" fontId="0" fillId="0" borderId="0" xfId="0" applyFont="1" applyAlignment="1">
      <alignment/>
    </xf>
    <xf numFmtId="0" fontId="21" fillId="0" borderId="0" xfId="0" applyFont="1" applyFill="1" applyAlignment="1">
      <alignment/>
    </xf>
    <xf numFmtId="0" fontId="21" fillId="0" borderId="0" xfId="0" applyFont="1" applyAlignment="1">
      <alignment/>
    </xf>
    <xf numFmtId="0" fontId="21" fillId="0" borderId="0" xfId="0" applyFont="1" applyAlignment="1">
      <alignment horizontal="right"/>
    </xf>
    <xf numFmtId="0" fontId="19" fillId="0" borderId="11" xfId="0" applyFont="1" applyBorder="1" applyAlignment="1">
      <alignment horizontal="center" vertical="center"/>
    </xf>
    <xf numFmtId="0" fontId="19" fillId="0" borderId="11" xfId="0" applyFont="1" applyFill="1" applyBorder="1" applyAlignment="1">
      <alignment vertical="center"/>
    </xf>
    <xf numFmtId="177" fontId="19" fillId="0" borderId="11" xfId="0" applyNumberFormat="1" applyFont="1" applyFill="1" applyBorder="1" applyAlignment="1">
      <alignment horizontal="right"/>
    </xf>
    <xf numFmtId="0" fontId="21" fillId="0" borderId="11" xfId="0" applyFont="1" applyFill="1" applyBorder="1" applyAlignment="1">
      <alignment vertical="center" wrapText="1"/>
    </xf>
    <xf numFmtId="177" fontId="21" fillId="0" borderId="11" xfId="0" applyNumberFormat="1" applyFont="1" applyFill="1" applyBorder="1" applyAlignment="1">
      <alignment horizontal="right" wrapText="1"/>
    </xf>
    <xf numFmtId="177" fontId="21" fillId="0" borderId="11" xfId="0" applyNumberFormat="1" applyFont="1" applyFill="1" applyBorder="1" applyAlignment="1">
      <alignment horizontal="right"/>
    </xf>
    <xf numFmtId="0" fontId="21" fillId="0" borderId="11" xfId="0" applyFont="1" applyFill="1" applyBorder="1" applyAlignment="1">
      <alignment vertical="center"/>
    </xf>
    <xf numFmtId="0" fontId="0" fillId="0" borderId="0" xfId="0" applyFont="1" applyAlignment="1">
      <alignment horizontal="left"/>
    </xf>
    <xf numFmtId="0" fontId="0" fillId="0" borderId="0" xfId="0" applyBorder="1" applyAlignment="1">
      <alignment/>
    </xf>
    <xf numFmtId="0" fontId="0" fillId="0" borderId="0" xfId="0" applyAlignment="1">
      <alignment wrapText="1"/>
    </xf>
    <xf numFmtId="0" fontId="0" fillId="0" borderId="0" xfId="88" applyFont="1">
      <alignment/>
      <protection/>
    </xf>
    <xf numFmtId="0" fontId="5" fillId="0" borderId="0" xfId="88">
      <alignment/>
      <protection/>
    </xf>
    <xf numFmtId="0" fontId="21" fillId="0" borderId="0" xfId="88" applyFont="1" applyFill="1" applyAlignment="1">
      <alignment vertical="center"/>
      <protection/>
    </xf>
    <xf numFmtId="180" fontId="21" fillId="0" borderId="0" xfId="88" applyNumberFormat="1" applyFont="1" applyFill="1" applyAlignment="1">
      <alignment vertical="center"/>
      <protection/>
    </xf>
    <xf numFmtId="0" fontId="26" fillId="0" borderId="0" xfId="88" applyNumberFormat="1" applyFont="1" applyFill="1" applyAlignment="1" applyProtection="1">
      <alignment horizontal="centerContinuous" vertical="center"/>
      <protection/>
    </xf>
    <xf numFmtId="0" fontId="21" fillId="0" borderId="0" xfId="88" applyFont="1" applyFill="1" applyAlignment="1">
      <alignment horizontal="center" vertical="center"/>
      <protection/>
    </xf>
    <xf numFmtId="180" fontId="21" fillId="0" borderId="0" xfId="88" applyNumberFormat="1" applyFont="1" applyFill="1" applyAlignment="1" applyProtection="1">
      <alignment horizontal="right" vertical="center"/>
      <protection/>
    </xf>
    <xf numFmtId="0" fontId="27" fillId="0" borderId="0" xfId="88" applyFont="1" applyFill="1" applyAlignment="1">
      <alignment vertical="center"/>
      <protection/>
    </xf>
    <xf numFmtId="0" fontId="21" fillId="0" borderId="12" xfId="88" applyFont="1" applyFill="1" applyBorder="1" applyAlignment="1">
      <alignment horizontal="left" vertical="center"/>
      <protection/>
    </xf>
    <xf numFmtId="180" fontId="21" fillId="0" borderId="12" xfId="88" applyNumberFormat="1" applyFont="1" applyFill="1" applyBorder="1" applyAlignment="1">
      <alignment horizontal="center" vertical="center"/>
      <protection/>
    </xf>
    <xf numFmtId="0" fontId="21" fillId="0" borderId="12" xfId="88" applyFont="1" applyFill="1" applyBorder="1" applyAlignment="1">
      <alignment horizontal="center" vertical="center"/>
      <protection/>
    </xf>
    <xf numFmtId="0" fontId="27" fillId="0" borderId="0" xfId="88" applyFont="1" applyFill="1" applyBorder="1" applyAlignment="1">
      <alignment vertical="center"/>
      <protection/>
    </xf>
    <xf numFmtId="49" fontId="19" fillId="14" borderId="13" xfId="0" applyNumberFormat="1" applyFont="1" applyFill="1" applyBorder="1" applyAlignment="1">
      <alignment horizontal="centerContinuous" vertical="center" wrapText="1"/>
    </xf>
    <xf numFmtId="49" fontId="19" fillId="14" borderId="14" xfId="0" applyNumberFormat="1" applyFont="1" applyFill="1" applyBorder="1" applyAlignment="1">
      <alignment horizontal="centerContinuous" vertical="center" wrapText="1"/>
    </xf>
    <xf numFmtId="49" fontId="19" fillId="14" borderId="15" xfId="0" applyNumberFormat="1" applyFont="1" applyFill="1" applyBorder="1" applyAlignment="1">
      <alignment horizontal="center" vertical="center" wrapText="1"/>
    </xf>
    <xf numFmtId="49" fontId="19" fillId="14" borderId="16" xfId="0" applyNumberFormat="1" applyFont="1" applyFill="1" applyBorder="1" applyAlignment="1">
      <alignment horizontal="centerContinuous" vertical="center" wrapText="1"/>
    </xf>
    <xf numFmtId="177" fontId="21" fillId="0" borderId="11" xfId="87" applyNumberFormat="1" applyFont="1" applyFill="1" applyBorder="1" applyAlignment="1">
      <alignment horizontal="right" wrapText="1"/>
      <protection/>
    </xf>
    <xf numFmtId="179" fontId="5" fillId="0" borderId="11" xfId="87" applyNumberFormat="1" applyFill="1" applyBorder="1" applyAlignment="1">
      <alignment horizontal="right"/>
      <protection/>
    </xf>
    <xf numFmtId="0" fontId="28" fillId="0" borderId="0" xfId="0" applyFont="1" applyAlignment="1">
      <alignment/>
    </xf>
    <xf numFmtId="0" fontId="29" fillId="0" borderId="0" xfId="88" applyFont="1" applyFill="1" applyAlignment="1">
      <alignment vertical="center"/>
      <protection/>
    </xf>
    <xf numFmtId="0" fontId="3" fillId="0" borderId="0" xfId="88" applyFont="1" applyFill="1" applyAlignment="1">
      <alignment vertical="center"/>
      <protection/>
    </xf>
    <xf numFmtId="0" fontId="21" fillId="0" borderId="0" xfId="88" applyFont="1" applyFill="1" applyBorder="1" applyAlignment="1">
      <alignment horizontal="center" vertical="center"/>
      <protection/>
    </xf>
    <xf numFmtId="0" fontId="3" fillId="0" borderId="0" xfId="88" applyFont="1" applyFill="1" applyBorder="1" applyAlignment="1">
      <alignment vertical="center"/>
      <protection/>
    </xf>
    <xf numFmtId="0" fontId="19" fillId="0" borderId="11" xfId="88" applyNumberFormat="1" applyFont="1" applyFill="1" applyBorder="1" applyAlignment="1" applyProtection="1">
      <alignment horizontal="centerContinuous" vertical="center"/>
      <protection/>
    </xf>
    <xf numFmtId="0" fontId="19" fillId="0" borderId="11" xfId="88" applyNumberFormat="1" applyFont="1" applyFill="1" applyBorder="1" applyAlignment="1" applyProtection="1">
      <alignment horizontal="center" vertical="center"/>
      <protection/>
    </xf>
    <xf numFmtId="0" fontId="3" fillId="14" borderId="0" xfId="88" applyFont="1" applyFill="1" applyAlignment="1">
      <alignment vertical="center"/>
      <protection/>
    </xf>
    <xf numFmtId="180" fontId="19" fillId="0" borderId="11" xfId="88" applyNumberFormat="1" applyFont="1" applyFill="1" applyBorder="1" applyAlignment="1" applyProtection="1">
      <alignment horizontal="center" vertical="center"/>
      <protection/>
    </xf>
    <xf numFmtId="49" fontId="21" fillId="0" borderId="11" xfId="88" applyNumberFormat="1" applyFont="1" applyFill="1" applyBorder="1" applyAlignment="1" applyProtection="1">
      <alignment vertical="center"/>
      <protection/>
    </xf>
    <xf numFmtId="4" fontId="21" fillId="0" borderId="11" xfId="88" applyNumberFormat="1" applyFont="1" applyFill="1" applyBorder="1" applyAlignment="1" applyProtection="1">
      <alignment horizontal="right" vertical="center" wrapText="1"/>
      <protection/>
    </xf>
    <xf numFmtId="0" fontId="21" fillId="0" borderId="11" xfId="88" applyNumberFormat="1" applyFont="1" applyFill="1" applyBorder="1" applyAlignment="1" applyProtection="1">
      <alignment vertical="center"/>
      <protection/>
    </xf>
    <xf numFmtId="179" fontId="3" fillId="0" borderId="0" xfId="88" applyNumberFormat="1" applyFont="1" applyFill="1" applyAlignment="1">
      <alignment vertical="center"/>
      <protection/>
    </xf>
    <xf numFmtId="4" fontId="3" fillId="0" borderId="0" xfId="88" applyNumberFormat="1" applyFont="1" applyFill="1" applyAlignment="1">
      <alignment vertical="center"/>
      <protection/>
    </xf>
    <xf numFmtId="49" fontId="21" fillId="0" borderId="11" xfId="88" applyNumberFormat="1" applyFont="1" applyFill="1" applyBorder="1" applyAlignment="1" applyProtection="1">
      <alignment horizontal="left" vertical="center" indent="1"/>
      <protection/>
    </xf>
    <xf numFmtId="49" fontId="21" fillId="0" borderId="11" xfId="88" applyNumberFormat="1" applyFont="1" applyFill="1" applyBorder="1" applyAlignment="1" applyProtection="1">
      <alignment horizontal="left" vertical="center" indent="2"/>
      <protection/>
    </xf>
    <xf numFmtId="181" fontId="21" fillId="0" borderId="11" xfId="88" applyNumberFormat="1" applyFont="1" applyFill="1" applyBorder="1" applyAlignment="1" applyProtection="1">
      <alignment horizontal="right" vertical="center" wrapText="1"/>
      <protection/>
    </xf>
    <xf numFmtId="0" fontId="0" fillId="0" borderId="11" xfId="0" applyBorder="1" applyAlignment="1">
      <alignment/>
    </xf>
    <xf numFmtId="178" fontId="21" fillId="0" borderId="11" xfId="88" applyNumberFormat="1" applyFont="1" applyFill="1" applyBorder="1" applyAlignment="1" applyProtection="1">
      <alignment horizontal="right" vertical="center" wrapText="1"/>
      <protection/>
    </xf>
    <xf numFmtId="49" fontId="21" fillId="0" borderId="13" xfId="88" applyNumberFormat="1" applyFont="1" applyFill="1" applyBorder="1" applyAlignment="1" applyProtection="1">
      <alignment vertical="center"/>
      <protection/>
    </xf>
    <xf numFmtId="49" fontId="21" fillId="0" borderId="13" xfId="88" applyNumberFormat="1" applyFont="1" applyFill="1" applyBorder="1" applyAlignment="1" applyProtection="1">
      <alignment horizontal="center" vertical="center"/>
      <protection/>
    </xf>
    <xf numFmtId="49" fontId="21" fillId="0" borderId="11" xfId="88" applyNumberFormat="1" applyFont="1" applyFill="1" applyBorder="1" applyAlignment="1" applyProtection="1">
      <alignment horizontal="center" vertical="center"/>
      <protection/>
    </xf>
    <xf numFmtId="0" fontId="27" fillId="0" borderId="0" xfId="88" applyFont="1" applyFill="1" applyAlignment="1">
      <alignment vertical="center" wrapText="1"/>
      <protection/>
    </xf>
    <xf numFmtId="0" fontId="19" fillId="0" borderId="15" xfId="0" applyFont="1" applyBorder="1" applyAlignment="1">
      <alignment horizontal="center" vertical="center"/>
    </xf>
    <xf numFmtId="0" fontId="22" fillId="0" borderId="0" xfId="101" applyNumberFormat="1" applyFont="1" applyFill="1" applyAlignment="1" applyProtection="1">
      <alignment horizontal="centerContinuous" vertical="center"/>
      <protection/>
    </xf>
    <xf numFmtId="0" fontId="0" fillId="0" borderId="0" xfId="0" applyAlignment="1">
      <alignment horizontal="centerContinuous" vertical="center"/>
    </xf>
    <xf numFmtId="0" fontId="21" fillId="0" borderId="0" xfId="0" applyFont="1" applyAlignment="1">
      <alignment vertical="center"/>
    </xf>
    <xf numFmtId="0" fontId="0" fillId="0" borderId="0" xfId="0" applyAlignment="1">
      <alignment vertical="center"/>
    </xf>
    <xf numFmtId="0" fontId="19" fillId="0" borderId="0" xfId="0" applyFont="1" applyAlignment="1">
      <alignment horizontal="right" vertical="center"/>
    </xf>
    <xf numFmtId="0" fontId="19" fillId="0" borderId="12" xfId="88" applyFont="1" applyFill="1" applyBorder="1" applyAlignment="1">
      <alignment horizontal="left" vertical="center"/>
      <protection/>
    </xf>
    <xf numFmtId="0" fontId="19" fillId="0" borderId="11" xfId="0" applyFont="1" applyFill="1" applyBorder="1" applyAlignment="1">
      <alignment horizontal="center" vertical="center" wrapText="1"/>
    </xf>
    <xf numFmtId="0" fontId="19" fillId="0" borderId="13" xfId="0" applyNumberFormat="1" applyFont="1" applyFill="1" applyBorder="1" applyAlignment="1" applyProtection="1">
      <alignment horizontal="centerContinuous" vertical="center"/>
      <protection/>
    </xf>
    <xf numFmtId="0" fontId="19" fillId="0" borderId="14" xfId="0" applyNumberFormat="1" applyFont="1" applyFill="1" applyBorder="1" applyAlignment="1" applyProtection="1">
      <alignment horizontal="centerContinuous" vertical="center"/>
      <protection/>
    </xf>
    <xf numFmtId="0" fontId="19" fillId="0" borderId="14" xfId="0" applyFont="1" applyBorder="1" applyAlignment="1">
      <alignment horizontal="centerContinuous" vertical="center"/>
    </xf>
    <xf numFmtId="0" fontId="19" fillId="0" borderId="16" xfId="0" applyNumberFormat="1" applyFont="1" applyFill="1" applyBorder="1" applyAlignment="1" applyProtection="1">
      <alignment horizontal="centerContinuous" vertical="center"/>
      <protection/>
    </xf>
    <xf numFmtId="0" fontId="19" fillId="0" borderId="11" xfId="0" applyFont="1" applyBorder="1" applyAlignment="1">
      <alignment horizontal="center" vertical="center" wrapText="1"/>
    </xf>
    <xf numFmtId="0" fontId="19" fillId="0" borderId="11" xfId="0" applyFont="1" applyBorder="1" applyAlignment="1">
      <alignment vertical="center" wrapText="1"/>
    </xf>
    <xf numFmtId="0" fontId="19" fillId="0" borderId="15" xfId="0" applyFont="1" applyBorder="1" applyAlignment="1">
      <alignment horizontal="center" vertical="center" wrapText="1"/>
    </xf>
    <xf numFmtId="181" fontId="19" fillId="0" borderId="15" xfId="0" applyNumberFormat="1" applyFont="1" applyFill="1" applyBorder="1" applyAlignment="1">
      <alignment horizontal="right" vertical="center" wrapText="1"/>
    </xf>
    <xf numFmtId="49" fontId="21" fillId="0" borderId="11" xfId="0" applyNumberFormat="1" applyFont="1" applyFill="1" applyBorder="1" applyAlignment="1" applyProtection="1">
      <alignment vertical="center" wrapText="1"/>
      <protection/>
    </xf>
    <xf numFmtId="181" fontId="21" fillId="0" borderId="11" xfId="0" applyNumberFormat="1" applyFont="1" applyFill="1" applyBorder="1" applyAlignment="1" applyProtection="1">
      <alignment horizontal="right" vertical="center"/>
      <protection/>
    </xf>
    <xf numFmtId="182" fontId="0" fillId="0" borderId="11" xfId="0" applyNumberFormat="1" applyFont="1" applyFill="1" applyBorder="1" applyAlignment="1">
      <alignment horizontal="right" vertical="center"/>
    </xf>
    <xf numFmtId="181" fontId="0" fillId="0" borderId="11" xfId="0" applyNumberFormat="1" applyFont="1" applyFill="1" applyBorder="1" applyAlignment="1" applyProtection="1">
      <alignment horizontal="right" vertical="center"/>
      <protection/>
    </xf>
    <xf numFmtId="181" fontId="21" fillId="0" borderId="11" xfId="0" applyNumberFormat="1" applyFont="1" applyFill="1" applyBorder="1" applyAlignment="1">
      <alignment vertical="center"/>
    </xf>
    <xf numFmtId="181" fontId="0" fillId="0" borderId="11" xfId="0" applyNumberFormat="1" applyFill="1" applyBorder="1" applyAlignment="1">
      <alignment vertical="center"/>
    </xf>
    <xf numFmtId="181" fontId="21" fillId="0" borderId="11" xfId="0" applyNumberFormat="1" applyFont="1" applyBorder="1" applyAlignment="1">
      <alignment vertical="center"/>
    </xf>
    <xf numFmtId="0" fontId="20" fillId="0" borderId="0" xfId="0" applyFont="1" applyAlignment="1">
      <alignment vertical="center"/>
    </xf>
    <xf numFmtId="0" fontId="19" fillId="0" borderId="0" xfId="0" applyFont="1" applyAlignment="1">
      <alignment vertical="center" wrapText="1"/>
    </xf>
    <xf numFmtId="0" fontId="21" fillId="0" borderId="0" xfId="0" applyFont="1" applyAlignment="1">
      <alignment vertical="center" wrapText="1"/>
    </xf>
    <xf numFmtId="0" fontId="21" fillId="0" borderId="0" xfId="0" applyFont="1" applyFill="1" applyAlignment="1">
      <alignment vertical="center"/>
    </xf>
    <xf numFmtId="0" fontId="22" fillId="0" borderId="0" xfId="101" applyNumberFormat="1" applyFont="1" applyFill="1" applyAlignment="1" applyProtection="1">
      <alignment vertical="center"/>
      <protection/>
    </xf>
    <xf numFmtId="0" fontId="19" fillId="0" borderId="0" xfId="101" applyNumberFormat="1" applyFont="1" applyFill="1" applyAlignment="1" applyProtection="1">
      <alignment horizontal="right" vertical="center"/>
      <protection/>
    </xf>
    <xf numFmtId="0" fontId="21" fillId="0" borderId="12"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horizontal="right" vertical="center"/>
    </xf>
    <xf numFmtId="0" fontId="19" fillId="0" borderId="11" xfId="0" applyFont="1" applyFill="1" applyBorder="1" applyAlignment="1">
      <alignment horizontal="center" vertical="center"/>
    </xf>
    <xf numFmtId="0" fontId="19" fillId="0" borderId="15" xfId="0" applyFont="1" applyFill="1" applyBorder="1" applyAlignment="1">
      <alignment horizontal="center" vertical="center"/>
    </xf>
    <xf numFmtId="49" fontId="19" fillId="0" borderId="11" xfId="0" applyNumberFormat="1" applyFont="1" applyFill="1" applyBorder="1" applyAlignment="1" applyProtection="1">
      <alignment horizontal="center" vertical="center"/>
      <protection/>
    </xf>
    <xf numFmtId="183" fontId="19" fillId="0" borderId="11" xfId="0" applyNumberFormat="1" applyFont="1" applyFill="1" applyBorder="1" applyAlignment="1" applyProtection="1">
      <alignment horizontal="center" vertical="center" wrapText="1"/>
      <protection/>
    </xf>
    <xf numFmtId="178" fontId="19" fillId="0" borderId="11" xfId="0" applyNumberFormat="1" applyFont="1" applyFill="1" applyBorder="1" applyAlignment="1" applyProtection="1">
      <alignment horizontal="right" vertical="center"/>
      <protection/>
    </xf>
    <xf numFmtId="0" fontId="19" fillId="0" borderId="11" xfId="0" applyFont="1" applyBorder="1" applyAlignment="1">
      <alignment vertical="center"/>
    </xf>
    <xf numFmtId="0" fontId="19" fillId="0" borderId="0" xfId="0" applyFont="1" applyAlignment="1">
      <alignment vertical="center"/>
    </xf>
    <xf numFmtId="181" fontId="0" fillId="0" borderId="11" xfId="0" applyNumberFormat="1" applyFill="1" applyBorder="1" applyAlignment="1">
      <alignment horizontal="right" vertical="center"/>
    </xf>
    <xf numFmtId="182" fontId="0" fillId="0" borderId="11" xfId="57" applyNumberFormat="1" applyFill="1" applyBorder="1" applyAlignment="1">
      <alignment horizontal="right" vertical="center"/>
      <protection/>
    </xf>
    <xf numFmtId="178" fontId="21" fillId="0" borderId="11" xfId="0" applyNumberFormat="1" applyFont="1" applyFill="1" applyBorder="1" applyAlignment="1" applyProtection="1">
      <alignment horizontal="right" vertical="center"/>
      <protection/>
    </xf>
    <xf numFmtId="0" fontId="21" fillId="0" borderId="11" xfId="0" applyFont="1" applyBorder="1" applyAlignment="1">
      <alignment vertical="center"/>
    </xf>
    <xf numFmtId="0" fontId="5" fillId="0" borderId="0" xfId="0" applyFont="1" applyBorder="1" applyAlignment="1">
      <alignment vertical="center"/>
    </xf>
    <xf numFmtId="0" fontId="19" fillId="0" borderId="0" xfId="0" applyFont="1" applyBorder="1" applyAlignment="1">
      <alignment vertical="center" wrapText="1"/>
    </xf>
    <xf numFmtId="0" fontId="20" fillId="0" borderId="0" xfId="0" applyFont="1" applyBorder="1" applyAlignment="1">
      <alignment vertical="center"/>
    </xf>
    <xf numFmtId="0" fontId="21" fillId="0" borderId="0" xfId="0" applyFont="1" applyBorder="1" applyAlignment="1">
      <alignment vertical="center"/>
    </xf>
    <xf numFmtId="184" fontId="21" fillId="0" borderId="11" xfId="0" applyNumberFormat="1" applyFont="1" applyBorder="1" applyAlignment="1">
      <alignment vertical="center"/>
    </xf>
    <xf numFmtId="4" fontId="19" fillId="0" borderId="15" xfId="0" applyNumberFormat="1" applyFont="1" applyFill="1" applyBorder="1" applyAlignment="1">
      <alignment vertical="center" wrapText="1"/>
    </xf>
    <xf numFmtId="4" fontId="19" fillId="0" borderId="11" xfId="0" applyNumberFormat="1" applyFont="1" applyFill="1" applyBorder="1" applyAlignment="1" applyProtection="1">
      <alignment vertical="center"/>
      <protection/>
    </xf>
    <xf numFmtId="49" fontId="0" fillId="0" borderId="11" xfId="67" applyNumberFormat="1" applyFill="1" applyBorder="1" applyAlignment="1">
      <alignment horizontal="center" vertical="center"/>
      <protection/>
    </xf>
    <xf numFmtId="49" fontId="0" fillId="0" borderId="11" xfId="67" applyNumberFormat="1" applyFill="1" applyBorder="1">
      <alignment vertical="center"/>
      <protection/>
    </xf>
    <xf numFmtId="181" fontId="0" fillId="0" borderId="11" xfId="67" applyNumberFormat="1" applyFill="1" applyBorder="1" applyAlignment="1">
      <alignment horizontal="right" vertical="center"/>
      <protection/>
    </xf>
    <xf numFmtId="0" fontId="21" fillId="0" borderId="0" xfId="0" applyFont="1" applyBorder="1" applyAlignment="1">
      <alignment vertical="center" wrapText="1"/>
    </xf>
    <xf numFmtId="178" fontId="5" fillId="0" borderId="11" xfId="0" applyNumberFormat="1" applyFont="1" applyFill="1" applyBorder="1" applyAlignment="1" applyProtection="1">
      <alignment vertical="center"/>
      <protection/>
    </xf>
    <xf numFmtId="181" fontId="21" fillId="0" borderId="0" xfId="0" applyNumberFormat="1" applyFont="1" applyBorder="1" applyAlignment="1">
      <alignment vertical="center"/>
    </xf>
    <xf numFmtId="0" fontId="24" fillId="0" borderId="0" xfId="89" applyFont="1" applyBorder="1" applyAlignment="1">
      <alignment/>
      <protection/>
    </xf>
    <xf numFmtId="0" fontId="21" fillId="0" borderId="0" xfId="0" applyFont="1" applyFill="1" applyBorder="1" applyAlignment="1">
      <alignment vertical="center"/>
    </xf>
    <xf numFmtId="0" fontId="19" fillId="0" borderId="0" xfId="0" applyFont="1" applyFill="1" applyAlignment="1">
      <alignment vertical="center"/>
    </xf>
    <xf numFmtId="49" fontId="19" fillId="0" borderId="11" xfId="0" applyNumberFormat="1" applyFont="1" applyFill="1" applyBorder="1" applyAlignment="1" applyProtection="1">
      <alignment horizontal="center" vertical="center" wrapText="1"/>
      <protection/>
    </xf>
    <xf numFmtId="4" fontId="19" fillId="0" borderId="15" xfId="0" applyNumberFormat="1" applyFont="1" applyBorder="1" applyAlignment="1">
      <alignment horizontal="center" vertical="center" wrapText="1"/>
    </xf>
    <xf numFmtId="0" fontId="19" fillId="0" borderId="0" xfId="88" applyFont="1" applyFill="1" applyBorder="1" applyAlignment="1">
      <alignment horizontal="left" vertical="center"/>
      <protection/>
    </xf>
    <xf numFmtId="49" fontId="19" fillId="0" borderId="11" xfId="0" applyNumberFormat="1" applyFont="1" applyBorder="1" applyAlignment="1">
      <alignment horizontal="center" vertical="center"/>
    </xf>
    <xf numFmtId="182" fontId="19" fillId="0" borderId="11" xfId="0" applyNumberFormat="1" applyFont="1" applyBorder="1" applyAlignment="1">
      <alignment horizontal="center" vertical="center"/>
    </xf>
    <xf numFmtId="181" fontId="21" fillId="0" borderId="11" xfId="0" applyNumberFormat="1" applyFont="1" applyFill="1" applyBorder="1" applyAlignment="1">
      <alignment horizontal="center" vertical="center" wrapText="1"/>
    </xf>
    <xf numFmtId="49" fontId="0" fillId="0" borderId="0" xfId="0" applyNumberFormat="1" applyAlignment="1">
      <alignment horizontal="center" vertical="center"/>
    </xf>
    <xf numFmtId="182" fontId="19" fillId="0" borderId="11" xfId="0" applyNumberFormat="1" applyFont="1" applyBorder="1" applyAlignment="1">
      <alignment horizontal="center" vertical="center" wrapText="1"/>
    </xf>
    <xf numFmtId="49" fontId="0" fillId="0" borderId="11" xfId="70" applyNumberFormat="1" applyFill="1" applyBorder="1" applyAlignment="1">
      <alignment horizontal="center" vertical="center"/>
      <protection/>
    </xf>
    <xf numFmtId="49" fontId="0" fillId="0" borderId="11" xfId="70" applyNumberFormat="1" applyFill="1" applyBorder="1">
      <alignment vertical="center"/>
      <protection/>
    </xf>
    <xf numFmtId="181" fontId="0" fillId="0" borderId="11" xfId="80" applyNumberFormat="1" applyFill="1" applyBorder="1" applyAlignment="1">
      <alignment horizontal="right" vertical="center"/>
      <protection/>
    </xf>
    <xf numFmtId="181" fontId="0" fillId="0" borderId="11" xfId="82" applyNumberFormat="1" applyFill="1" applyBorder="1" applyAlignment="1">
      <alignment horizontal="right" vertical="center"/>
      <protection/>
    </xf>
    <xf numFmtId="181" fontId="0" fillId="0" borderId="11" xfId="83" applyNumberFormat="1" applyFill="1" applyBorder="1" applyAlignment="1">
      <alignment horizontal="right" vertical="center"/>
      <protection/>
    </xf>
    <xf numFmtId="0" fontId="21" fillId="0" borderId="0" xfId="0" applyFont="1" applyBorder="1" applyAlignment="1">
      <alignment horizontal="right" vertical="center"/>
    </xf>
    <xf numFmtId="181" fontId="0" fillId="0" borderId="11" xfId="84" applyNumberFormat="1" applyFill="1" applyBorder="1" applyAlignment="1">
      <alignment horizontal="right" vertical="center"/>
      <protection/>
    </xf>
    <xf numFmtId="0" fontId="33" fillId="0" borderId="0" xfId="0" applyFont="1" applyAlignment="1">
      <alignment horizontal="center" vertical="center"/>
    </xf>
    <xf numFmtId="49" fontId="0" fillId="0" borderId="11" xfId="86" applyNumberFormat="1" applyFill="1" applyBorder="1">
      <alignment vertical="center"/>
      <protection/>
    </xf>
    <xf numFmtId="49" fontId="0" fillId="0" borderId="11" xfId="58" applyNumberFormat="1" applyFill="1" applyBorder="1" applyAlignment="1">
      <alignment horizontal="center" vertical="center"/>
      <protection/>
    </xf>
    <xf numFmtId="181" fontId="0" fillId="0" borderId="11" xfId="59" applyNumberFormat="1" applyFill="1" applyBorder="1" applyAlignment="1">
      <alignment horizontal="right" vertical="center"/>
      <protection/>
    </xf>
    <xf numFmtId="181" fontId="0" fillId="0" borderId="11" xfId="60" applyNumberFormat="1" applyFill="1" applyBorder="1" applyAlignment="1">
      <alignment horizontal="right" vertical="center"/>
      <protection/>
    </xf>
    <xf numFmtId="49" fontId="0" fillId="0" borderId="11" xfId="62" applyNumberFormat="1" applyFill="1" applyBorder="1">
      <alignment vertical="center"/>
      <protection/>
    </xf>
    <xf numFmtId="49" fontId="21" fillId="0" borderId="11" xfId="62" applyNumberFormat="1" applyFont="1" applyFill="1" applyBorder="1" applyAlignment="1">
      <alignment horizontal="center" vertical="center" wrapText="1"/>
      <protection/>
    </xf>
    <xf numFmtId="49" fontId="21" fillId="0" borderId="11" xfId="64" applyNumberFormat="1" applyFont="1" applyFill="1" applyBorder="1" applyAlignment="1">
      <alignment horizontal="center" vertical="center" wrapText="1"/>
      <protection/>
    </xf>
    <xf numFmtId="181" fontId="21" fillId="0" borderId="11" xfId="64" applyNumberFormat="1" applyFont="1" applyFill="1" applyBorder="1" applyAlignment="1">
      <alignment horizontal="center" vertical="center" wrapText="1"/>
      <protection/>
    </xf>
    <xf numFmtId="0" fontId="23" fillId="0" borderId="0" xfId="0" applyFont="1" applyAlignment="1">
      <alignment vertical="center"/>
    </xf>
    <xf numFmtId="0" fontId="19" fillId="0" borderId="0" xfId="101" applyNumberFormat="1" applyFont="1" applyFill="1" applyAlignment="1" applyProtection="1">
      <alignment horizontal="centerContinuous" vertical="center"/>
      <protection/>
    </xf>
    <xf numFmtId="0" fontId="21" fillId="0" borderId="0" xfId="101" applyNumberFormat="1" applyFont="1" applyFill="1" applyAlignment="1" applyProtection="1">
      <alignment horizontal="centerContinuous" vertical="center"/>
      <protection/>
    </xf>
    <xf numFmtId="49" fontId="19" fillId="0" borderId="11" xfId="0" applyNumberFormat="1" applyFont="1" applyFill="1" applyBorder="1" applyAlignment="1" applyProtection="1">
      <alignment vertical="center" wrapText="1"/>
      <protection/>
    </xf>
    <xf numFmtId="49" fontId="21" fillId="0" borderId="11" xfId="0" applyNumberFormat="1" applyFont="1" applyFill="1" applyBorder="1" applyAlignment="1" applyProtection="1">
      <alignment horizontal="right" vertical="center" wrapText="1"/>
      <protection/>
    </xf>
    <xf numFmtId="181" fontId="0" fillId="0" borderId="11" xfId="71" applyNumberFormat="1" applyFill="1" applyBorder="1" applyAlignment="1">
      <alignment horizontal="right" vertical="center"/>
      <protection/>
    </xf>
    <xf numFmtId="181" fontId="0" fillId="0" borderId="11" xfId="72" applyNumberFormat="1" applyFill="1" applyBorder="1" applyAlignment="1">
      <alignment horizontal="right" vertical="center"/>
      <protection/>
    </xf>
    <xf numFmtId="181" fontId="0" fillId="0" borderId="11" xfId="73" applyNumberFormat="1" applyFill="1" applyBorder="1" applyAlignment="1">
      <alignment horizontal="right" vertical="center"/>
      <protection/>
    </xf>
    <xf numFmtId="181" fontId="0" fillId="0" borderId="11" xfId="74" applyNumberFormat="1" applyFill="1" applyBorder="1" applyAlignment="1">
      <alignment horizontal="right" vertical="center"/>
      <protection/>
    </xf>
    <xf numFmtId="49" fontId="21" fillId="0" borderId="11" xfId="0" applyNumberFormat="1" applyFont="1" applyFill="1" applyBorder="1" applyAlignment="1" applyProtection="1">
      <alignment horizontal="center" vertical="center"/>
      <protection/>
    </xf>
    <xf numFmtId="183" fontId="21" fillId="0" borderId="11" xfId="0" applyNumberFormat="1" applyFont="1" applyFill="1" applyBorder="1" applyAlignment="1" applyProtection="1">
      <alignment vertical="center" wrapText="1"/>
      <protection/>
    </xf>
    <xf numFmtId="0" fontId="24" fillId="0" borderId="0" xfId="0" applyFont="1" applyAlignment="1">
      <alignment vertical="center"/>
    </xf>
    <xf numFmtId="0" fontId="19" fillId="0" borderId="0" xfId="0" applyNumberFormat="1" applyFont="1" applyFill="1" applyAlignment="1" applyProtection="1">
      <alignment horizontal="right" vertical="center"/>
      <protection/>
    </xf>
    <xf numFmtId="0" fontId="19" fillId="0" borderId="0" xfId="0" applyNumberFormat="1" applyFont="1" applyFill="1" applyBorder="1" applyAlignment="1" applyProtection="1">
      <alignment horizontal="right" vertical="center"/>
      <protection/>
    </xf>
    <xf numFmtId="49" fontId="21" fillId="0" borderId="13" xfId="0" applyNumberFormat="1" applyFont="1" applyFill="1" applyBorder="1" applyAlignment="1" applyProtection="1">
      <alignment vertical="center" wrapText="1"/>
      <protection/>
    </xf>
    <xf numFmtId="178" fontId="21" fillId="0" borderId="11" xfId="101" applyNumberFormat="1" applyFont="1" applyFill="1" applyBorder="1" applyAlignment="1" applyProtection="1">
      <alignment horizontal="right" vertical="center" wrapText="1"/>
      <protection/>
    </xf>
    <xf numFmtId="0" fontId="0" fillId="0" borderId="11" xfId="0" applyBorder="1" applyAlignment="1">
      <alignment vertical="center"/>
    </xf>
    <xf numFmtId="49" fontId="21" fillId="0" borderId="11" xfId="65" applyNumberFormat="1" applyFont="1" applyFill="1" applyBorder="1" applyAlignment="1">
      <alignment horizontal="left" vertical="center" wrapText="1"/>
      <protection/>
    </xf>
    <xf numFmtId="49" fontId="5" fillId="0" borderId="11" xfId="66" applyNumberFormat="1" applyFont="1" applyFill="1" applyBorder="1" applyAlignment="1">
      <alignment vertical="center" wrapText="1"/>
      <protection/>
    </xf>
    <xf numFmtId="0" fontId="5" fillId="0" borderId="11" xfId="66" applyNumberFormat="1" applyFont="1" applyFill="1" applyBorder="1" applyAlignment="1">
      <alignment vertical="center" wrapText="1"/>
      <protection/>
    </xf>
    <xf numFmtId="4" fontId="21" fillId="0" borderId="11" xfId="68" applyNumberFormat="1" applyFont="1" applyFill="1" applyBorder="1" applyAlignment="1">
      <alignment horizontal="right" vertical="center" wrapText="1"/>
      <protection/>
    </xf>
    <xf numFmtId="0" fontId="33" fillId="0" borderId="0" xfId="0" applyFont="1" applyAlignment="1">
      <alignment horizontal="centerContinuous" vertical="center"/>
    </xf>
    <xf numFmtId="0" fontId="20" fillId="0" borderId="0" xfId="0" applyNumberFormat="1" applyFont="1" applyFill="1" applyAlignment="1" applyProtection="1">
      <alignment horizontal="right" vertical="center"/>
      <protection/>
    </xf>
    <xf numFmtId="0" fontId="19" fillId="0" borderId="12" xfId="88" applyFont="1" applyFill="1" applyBorder="1" applyAlignment="1">
      <alignment horizontal="left" vertical="center"/>
      <protection/>
    </xf>
    <xf numFmtId="0" fontId="20" fillId="0" borderId="0" xfId="0" applyFont="1" applyAlignment="1">
      <alignment horizontal="right" vertical="center"/>
    </xf>
    <xf numFmtId="0" fontId="20" fillId="0" borderId="11" xfId="0" applyNumberFormat="1" applyFont="1" applyFill="1" applyBorder="1" applyAlignment="1" applyProtection="1">
      <alignment horizontal="center" vertical="center"/>
      <protection/>
    </xf>
    <xf numFmtId="0" fontId="20" fillId="0" borderId="0" xfId="0" applyFont="1" applyAlignment="1">
      <alignment vertical="center"/>
    </xf>
    <xf numFmtId="0" fontId="19" fillId="0" borderId="11" xfId="0" applyFont="1" applyBorder="1" applyAlignment="1">
      <alignment horizontal="center" vertical="center" wrapText="1"/>
    </xf>
    <xf numFmtId="0" fontId="19" fillId="0" borderId="11" xfId="0" applyFont="1" applyBorder="1" applyAlignment="1">
      <alignment vertical="center" wrapText="1"/>
    </xf>
    <xf numFmtId="183" fontId="21" fillId="0" borderId="13" xfId="0" applyNumberFormat="1" applyFont="1" applyFill="1" applyBorder="1" applyAlignment="1" applyProtection="1">
      <alignment vertical="center" wrapText="1"/>
      <protection/>
    </xf>
    <xf numFmtId="49" fontId="21" fillId="0" borderId="13" xfId="0" applyNumberFormat="1" applyFont="1" applyFill="1" applyBorder="1" applyAlignment="1" applyProtection="1">
      <alignment vertical="center" wrapText="1"/>
      <protection/>
    </xf>
    <xf numFmtId="176" fontId="21" fillId="0" borderId="11" xfId="0" applyNumberFormat="1" applyFont="1" applyFill="1" applyBorder="1" applyAlignment="1" applyProtection="1">
      <alignment horizontal="right" vertical="center"/>
      <protection/>
    </xf>
    <xf numFmtId="178" fontId="21" fillId="0" borderId="11" xfId="0" applyNumberFormat="1" applyFont="1" applyFill="1" applyBorder="1" applyAlignment="1" applyProtection="1">
      <alignment horizontal="right" vertical="center"/>
      <protection/>
    </xf>
    <xf numFmtId="178" fontId="21" fillId="0" borderId="11" xfId="101" applyNumberFormat="1" applyFont="1" applyFill="1" applyBorder="1" applyAlignment="1" applyProtection="1">
      <alignment horizontal="right" vertical="center" wrapText="1"/>
      <protection/>
    </xf>
    <xf numFmtId="0" fontId="20" fillId="0" borderId="11" xfId="0" applyNumberFormat="1" applyFont="1" applyFill="1" applyBorder="1" applyAlignment="1" applyProtection="1">
      <alignment horizontal="center" vertical="center" wrapText="1"/>
      <protection/>
    </xf>
    <xf numFmtId="0" fontId="20" fillId="0" borderId="11" xfId="0" applyFont="1" applyBorder="1" applyAlignment="1">
      <alignment vertical="center"/>
    </xf>
    <xf numFmtId="49" fontId="0" fillId="0" borderId="11" xfId="78" applyNumberFormat="1" applyFill="1" applyBorder="1" applyAlignment="1">
      <alignment vertical="center" wrapText="1"/>
      <protection/>
    </xf>
    <xf numFmtId="182" fontId="0" fillId="0" borderId="11" xfId="79" applyNumberFormat="1" applyFill="1" applyBorder="1">
      <alignment vertical="center"/>
      <protection/>
    </xf>
    <xf numFmtId="182" fontId="0" fillId="0" borderId="11" xfId="81" applyNumberFormat="1" applyFill="1" applyBorder="1">
      <alignment vertical="center"/>
      <protection/>
    </xf>
    <xf numFmtId="49" fontId="0" fillId="0" borderId="11" xfId="78" applyNumberFormat="1" applyFont="1" applyFill="1" applyBorder="1" applyAlignment="1">
      <alignment vertical="center" wrapText="1"/>
      <protection/>
    </xf>
    <xf numFmtId="0" fontId="21" fillId="0" borderId="0" xfId="0" applyFont="1" applyFill="1" applyAlignment="1">
      <alignment vertical="center"/>
    </xf>
    <xf numFmtId="0" fontId="21" fillId="0" borderId="0" xfId="0" applyFont="1" applyAlignment="1">
      <alignment vertical="center"/>
    </xf>
    <xf numFmtId="0" fontId="20" fillId="0" borderId="11" xfId="0" applyFont="1" applyBorder="1" applyAlignment="1">
      <alignment horizontal="center" vertical="center"/>
    </xf>
    <xf numFmtId="183" fontId="21" fillId="0" borderId="11" xfId="0" applyNumberFormat="1" applyFont="1" applyFill="1" applyBorder="1" applyAlignment="1" applyProtection="1">
      <alignment vertical="center" wrapText="1"/>
      <protection/>
    </xf>
    <xf numFmtId="49" fontId="21" fillId="0" borderId="11" xfId="0" applyNumberFormat="1" applyFont="1" applyFill="1" applyBorder="1" applyAlignment="1" applyProtection="1">
      <alignment vertical="center" wrapText="1"/>
      <protection/>
    </xf>
    <xf numFmtId="2" fontId="33" fillId="0" borderId="0" xfId="101" applyNumberFormat="1" applyFont="1" applyFill="1" applyAlignment="1" applyProtection="1">
      <alignment horizontal="centerContinuous" vertical="center"/>
      <protection/>
    </xf>
    <xf numFmtId="2" fontId="22" fillId="0" borderId="0" xfId="101" applyNumberFormat="1" applyFont="1" applyFill="1" applyAlignment="1" applyProtection="1">
      <alignment horizontal="centerContinuous" vertical="center"/>
      <protection/>
    </xf>
    <xf numFmtId="0" fontId="21" fillId="0" borderId="0" xfId="101" applyNumberFormat="1" applyFont="1" applyAlignment="1">
      <alignment vertical="center"/>
    </xf>
    <xf numFmtId="2" fontId="21" fillId="0" borderId="0" xfId="101" applyNumberFormat="1" applyFont="1" applyFill="1" applyAlignment="1" applyProtection="1">
      <alignment horizontal="center" vertical="center"/>
      <protection/>
    </xf>
    <xf numFmtId="2" fontId="19" fillId="0" borderId="0" xfId="101" applyNumberFormat="1" applyFont="1" applyFill="1" applyAlignment="1" applyProtection="1">
      <alignment horizontal="right" vertical="center"/>
      <protection/>
    </xf>
    <xf numFmtId="180" fontId="21" fillId="0" borderId="0" xfId="101" applyNumberFormat="1" applyFont="1" applyFill="1" applyAlignment="1">
      <alignment horizontal="center" vertical="center"/>
    </xf>
    <xf numFmtId="180" fontId="19" fillId="0" borderId="12" xfId="101" applyNumberFormat="1" applyFont="1" applyFill="1" applyBorder="1" applyAlignment="1" applyProtection="1">
      <alignment horizontal="right" vertical="center"/>
      <protection/>
    </xf>
    <xf numFmtId="0" fontId="19" fillId="14" borderId="0" xfId="101" applyNumberFormat="1" applyFont="1" applyFill="1" applyAlignment="1">
      <alignment vertical="center" wrapText="1"/>
    </xf>
    <xf numFmtId="0" fontId="19" fillId="0" borderId="11" xfId="0" applyFont="1" applyFill="1" applyBorder="1" applyAlignment="1">
      <alignment horizontal="center" vertical="center" wrapText="1"/>
    </xf>
    <xf numFmtId="0" fontId="19" fillId="0" borderId="0" xfId="101" applyNumberFormat="1" applyFont="1" applyAlignment="1">
      <alignment vertical="center"/>
    </xf>
    <xf numFmtId="49" fontId="19" fillId="0" borderId="13" xfId="0" applyNumberFormat="1" applyFont="1" applyFill="1" applyBorder="1" applyAlignment="1" applyProtection="1">
      <alignment vertical="center" wrapText="1"/>
      <protection/>
    </xf>
    <xf numFmtId="49" fontId="19" fillId="0" borderId="13" xfId="0" applyNumberFormat="1" applyFont="1" applyFill="1" applyBorder="1" applyAlignment="1" applyProtection="1">
      <alignment horizontal="center" vertical="center"/>
      <protection/>
    </xf>
    <xf numFmtId="183" fontId="19" fillId="0" borderId="13" xfId="0" applyNumberFormat="1" applyFont="1" applyFill="1" applyBorder="1" applyAlignment="1" applyProtection="1">
      <alignment horizontal="center" vertical="center" wrapText="1"/>
      <protection/>
    </xf>
    <xf numFmtId="181" fontId="19" fillId="0" borderId="11" xfId="101" applyNumberFormat="1" applyFont="1" applyFill="1" applyBorder="1" applyAlignment="1" applyProtection="1">
      <alignment horizontal="right" vertical="center" wrapText="1"/>
      <protection/>
    </xf>
    <xf numFmtId="49" fontId="24" fillId="0" borderId="0" xfId="101" applyNumberFormat="1" applyFont="1" applyFill="1" applyAlignment="1" applyProtection="1">
      <alignment vertical="center"/>
      <protection/>
    </xf>
    <xf numFmtId="180" fontId="21" fillId="0" borderId="0" xfId="101" applyNumberFormat="1" applyFont="1" applyAlignment="1">
      <alignment vertical="center"/>
    </xf>
    <xf numFmtId="180" fontId="21" fillId="0" borderId="0" xfId="101" applyNumberFormat="1" applyFont="1" applyFill="1" applyAlignment="1">
      <alignment vertical="center"/>
    </xf>
    <xf numFmtId="49" fontId="21" fillId="0" borderId="0" xfId="101" applyNumberFormat="1" applyFont="1" applyFill="1" applyAlignment="1" applyProtection="1">
      <alignment vertical="center"/>
      <protection/>
    </xf>
    <xf numFmtId="0" fontId="33" fillId="21" borderId="0" xfId="0" applyFont="1" applyFill="1" applyAlignment="1">
      <alignment horizontal="centerContinuous" vertical="center"/>
    </xf>
    <xf numFmtId="49" fontId="0" fillId="0" borderId="11" xfId="68" applyNumberFormat="1" applyFill="1" applyBorder="1">
      <alignment vertical="center"/>
      <protection/>
    </xf>
    <xf numFmtId="49" fontId="21" fillId="0" borderId="11" xfId="68" applyNumberFormat="1" applyFont="1" applyFill="1" applyBorder="1" applyAlignment="1">
      <alignment horizontal="center" vertical="center" wrapText="1"/>
      <protection/>
    </xf>
    <xf numFmtId="181" fontId="21" fillId="0" borderId="11" xfId="68" applyNumberFormat="1" applyFont="1" applyFill="1" applyBorder="1" applyAlignment="1">
      <alignment horizontal="center" vertical="center" wrapText="1"/>
      <protection/>
    </xf>
    <xf numFmtId="0" fontId="0" fillId="21" borderId="0" xfId="0" applyFill="1" applyAlignment="1">
      <alignment vertical="center"/>
    </xf>
    <xf numFmtId="0" fontId="20" fillId="21" borderId="0" xfId="0" applyNumberFormat="1" applyFont="1" applyFill="1" applyAlignment="1" applyProtection="1">
      <alignment horizontal="right" vertical="center"/>
      <protection/>
    </xf>
    <xf numFmtId="0" fontId="19" fillId="21" borderId="12" xfId="88" applyFont="1" applyFill="1" applyBorder="1" applyAlignment="1">
      <alignment vertical="center"/>
      <protection/>
    </xf>
    <xf numFmtId="0" fontId="20" fillId="21" borderId="0" xfId="0" applyFont="1" applyFill="1" applyAlignment="1">
      <alignment vertical="center"/>
    </xf>
    <xf numFmtId="0" fontId="20" fillId="21" borderId="0" xfId="0" applyFont="1" applyFill="1" applyAlignment="1">
      <alignment horizontal="right" vertical="center"/>
    </xf>
    <xf numFmtId="0" fontId="21" fillId="21" borderId="0" xfId="0" applyFont="1" applyFill="1" applyAlignment="1">
      <alignment vertical="center"/>
    </xf>
    <xf numFmtId="0" fontId="34" fillId="0" borderId="11" xfId="0" applyFont="1" applyBorder="1" applyAlignment="1">
      <alignment horizontal="center" vertical="center" wrapText="1"/>
    </xf>
    <xf numFmtId="0" fontId="34" fillId="0" borderId="11" xfId="0" applyFont="1" applyBorder="1" applyAlignment="1">
      <alignment vertical="center" wrapText="1"/>
    </xf>
    <xf numFmtId="0" fontId="34" fillId="21" borderId="13" xfId="0" applyNumberFormat="1" applyFont="1" applyFill="1" applyBorder="1" applyAlignment="1" applyProtection="1">
      <alignment horizontal="center" vertical="center" wrapText="1"/>
      <protection/>
    </xf>
    <xf numFmtId="49" fontId="35" fillId="0" borderId="11" xfId="65" applyNumberFormat="1" applyFont="1" applyFill="1" applyBorder="1" applyAlignment="1">
      <alignment horizontal="left" vertical="center" wrapText="1"/>
      <protection/>
    </xf>
    <xf numFmtId="4" fontId="35" fillId="0" borderId="11" xfId="68" applyNumberFormat="1" applyFont="1" applyFill="1" applyBorder="1" applyAlignment="1">
      <alignment horizontal="right" vertical="center" wrapText="1"/>
      <protection/>
    </xf>
    <xf numFmtId="0" fontId="34" fillId="21" borderId="11" xfId="0" applyNumberFormat="1" applyFont="1" applyFill="1" applyBorder="1" applyAlignment="1" applyProtection="1">
      <alignment vertical="center" wrapText="1"/>
      <protection/>
    </xf>
    <xf numFmtId="0" fontId="34" fillId="21" borderId="11" xfId="0" applyNumberFormat="1" applyFont="1" applyFill="1" applyBorder="1" applyAlignment="1" applyProtection="1">
      <alignment horizontal="center" vertical="center" wrapText="1"/>
      <protection/>
    </xf>
    <xf numFmtId="0" fontId="30" fillId="0" borderId="0" xfId="0" applyFont="1" applyAlignment="1">
      <alignment horizontal="center" vertical="center"/>
    </xf>
    <xf numFmtId="0" fontId="31" fillId="0" borderId="0" xfId="0" applyFont="1" applyAlignment="1">
      <alignment horizontal="center" vertical="center" wrapText="1"/>
    </xf>
    <xf numFmtId="0" fontId="26" fillId="0" borderId="0" xfId="88" applyNumberFormat="1" applyFont="1" applyFill="1" applyAlignment="1" applyProtection="1">
      <alignment horizontal="center" vertical="center"/>
      <protection/>
    </xf>
    <xf numFmtId="0" fontId="19" fillId="0" borderId="11" xfId="88" applyNumberFormat="1" applyFont="1" applyFill="1" applyBorder="1" applyAlignment="1" applyProtection="1">
      <alignment horizontal="center" vertical="center"/>
      <protection/>
    </xf>
    <xf numFmtId="0" fontId="19" fillId="0" borderId="11"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3"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4" fillId="0" borderId="0" xfId="0" applyFont="1" applyAlignment="1">
      <alignment horizontal="left" vertical="center"/>
    </xf>
    <xf numFmtId="0" fontId="19" fillId="0" borderId="0" xfId="0" applyFont="1" applyAlignment="1">
      <alignment horizontal="right" vertical="center"/>
    </xf>
    <xf numFmtId="0" fontId="19" fillId="0" borderId="12" xfId="0" applyFont="1" applyBorder="1" applyAlignment="1">
      <alignment horizontal="right" vertical="center"/>
    </xf>
    <xf numFmtId="0" fontId="19" fillId="0" borderId="11"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8" xfId="87" applyNumberFormat="1" applyFont="1" applyFill="1" applyBorder="1" applyAlignment="1" applyProtection="1">
      <alignment horizontal="center" vertical="center"/>
      <protection/>
    </xf>
    <xf numFmtId="0" fontId="5" fillId="0" borderId="19" xfId="87" applyBorder="1" applyAlignment="1">
      <alignment horizontal="center" vertical="center"/>
      <protection/>
    </xf>
    <xf numFmtId="0" fontId="5" fillId="0" borderId="20" xfId="87" applyBorder="1" applyAlignment="1">
      <alignment horizontal="center" vertical="center"/>
      <protection/>
    </xf>
    <xf numFmtId="49" fontId="19" fillId="14" borderId="13" xfId="0" applyNumberFormat="1" applyFont="1" applyFill="1" applyBorder="1" applyAlignment="1">
      <alignment horizontal="center" vertical="center" wrapText="1"/>
    </xf>
    <xf numFmtId="49" fontId="19" fillId="14" borderId="14" xfId="0" applyNumberFormat="1" applyFont="1" applyFill="1" applyBorder="1" applyAlignment="1">
      <alignment horizontal="center" vertical="center" wrapText="1"/>
    </xf>
    <xf numFmtId="49" fontId="19" fillId="14" borderId="16" xfId="0" applyNumberFormat="1" applyFont="1" applyFill="1" applyBorder="1" applyAlignment="1">
      <alignment horizontal="center" vertical="center" wrapText="1"/>
    </xf>
    <xf numFmtId="0" fontId="19" fillId="0" borderId="17" xfId="87" applyFont="1" applyFill="1" applyBorder="1" applyAlignment="1">
      <alignment horizontal="center" vertical="center"/>
      <protection/>
    </xf>
    <xf numFmtId="0" fontId="19" fillId="0" borderId="15" xfId="87" applyFont="1" applyFill="1" applyBorder="1" applyAlignment="1">
      <alignment horizontal="center" vertical="center"/>
      <protection/>
    </xf>
    <xf numFmtId="0" fontId="19" fillId="0" borderId="17" xfId="87" applyFont="1" applyFill="1" applyBorder="1" applyAlignment="1">
      <alignment horizontal="center" vertical="center" wrapText="1"/>
      <protection/>
    </xf>
    <xf numFmtId="0" fontId="19" fillId="0" borderId="21" xfId="87" applyFont="1" applyFill="1" applyBorder="1" applyAlignment="1">
      <alignment horizontal="center" vertical="center" wrapText="1"/>
      <protection/>
    </xf>
    <xf numFmtId="0" fontId="19" fillId="0" borderId="15" xfId="87" applyFont="1" applyFill="1" applyBorder="1" applyAlignment="1">
      <alignment horizontal="center" vertical="center" wrapText="1"/>
      <protection/>
    </xf>
    <xf numFmtId="49" fontId="19" fillId="14" borderId="11" xfId="0" applyNumberFormat="1" applyFont="1" applyFill="1" applyBorder="1" applyAlignment="1">
      <alignment horizontal="center" vertical="center" wrapText="1"/>
    </xf>
    <xf numFmtId="49" fontId="19" fillId="14" borderId="17" xfId="0" applyNumberFormat="1" applyFont="1" applyFill="1" applyBorder="1" applyAlignment="1">
      <alignment horizontal="center" vertical="center" wrapText="1"/>
    </xf>
    <xf numFmtId="49" fontId="19" fillId="14" borderId="15" xfId="0" applyNumberFormat="1" applyFont="1" applyFill="1" applyBorder="1" applyAlignment="1">
      <alignment horizontal="center" vertical="center" wrapText="1"/>
    </xf>
    <xf numFmtId="0" fontId="22" fillId="0" borderId="0" xfId="101" applyNumberFormat="1" applyFont="1" applyFill="1" applyAlignment="1" applyProtection="1">
      <alignment horizontal="center" vertical="center"/>
      <protection/>
    </xf>
    <xf numFmtId="0" fontId="19" fillId="0" borderId="11" xfId="0" applyFont="1" applyFill="1" applyBorder="1" applyAlignment="1">
      <alignment horizontal="center" vertical="center"/>
    </xf>
    <xf numFmtId="0" fontId="19" fillId="0" borderId="17" xfId="0" applyFont="1" applyBorder="1" applyAlignment="1">
      <alignment horizontal="center" vertical="center"/>
    </xf>
    <xf numFmtId="0" fontId="19" fillId="0" borderId="21" xfId="0" applyFont="1" applyBorder="1" applyAlignment="1">
      <alignment horizontal="center" vertical="center"/>
    </xf>
    <xf numFmtId="0" fontId="19" fillId="0" borderId="15" xfId="0" applyFont="1" applyBorder="1" applyAlignment="1">
      <alignment horizontal="center" vertical="center"/>
    </xf>
    <xf numFmtId="0" fontId="19" fillId="0" borderId="17" xfId="0" applyFont="1" applyFill="1" applyBorder="1" applyAlignment="1">
      <alignment horizontal="center" vertical="center"/>
    </xf>
    <xf numFmtId="0" fontId="19" fillId="0" borderId="15" xfId="0" applyFont="1" applyFill="1" applyBorder="1" applyAlignment="1">
      <alignment horizontal="center" vertical="center"/>
    </xf>
    <xf numFmtId="0" fontId="22" fillId="0" borderId="0" xfId="0" applyFont="1" applyBorder="1" applyAlignment="1">
      <alignment horizontal="center" vertical="center"/>
    </xf>
    <xf numFmtId="0" fontId="19" fillId="0" borderId="0" xfId="0" applyFont="1" applyBorder="1" applyAlignment="1">
      <alignment horizontal="right" vertical="center"/>
    </xf>
    <xf numFmtId="0" fontId="19" fillId="0" borderId="21" xfId="0" applyFont="1" applyFill="1" applyBorder="1" applyAlignment="1">
      <alignment horizontal="center" vertical="center" wrapText="1"/>
    </xf>
    <xf numFmtId="49" fontId="21" fillId="0" borderId="11" xfId="0" applyNumberFormat="1" applyFont="1" applyFill="1" applyBorder="1" applyAlignment="1" applyProtection="1">
      <alignment horizontal="center" vertical="center" wrapText="1"/>
      <protection/>
    </xf>
    <xf numFmtId="0" fontId="22" fillId="0" borderId="0" xfId="0" applyFont="1" applyAlignment="1">
      <alignment horizontal="center" vertical="center"/>
    </xf>
    <xf numFmtId="0" fontId="19" fillId="0" borderId="21" xfId="0" applyFont="1" applyFill="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6" xfId="0" applyFont="1" applyBorder="1" applyAlignment="1">
      <alignment horizontal="center" vertical="center"/>
    </xf>
    <xf numFmtId="0" fontId="0" fillId="0" borderId="0" xfId="87" applyFont="1" applyAlignment="1">
      <alignment vertical="center"/>
      <protection/>
    </xf>
    <xf numFmtId="0" fontId="22" fillId="0" borderId="0" xfId="87" applyFont="1" applyFill="1" applyAlignment="1">
      <alignment horizontal="center" vertical="center"/>
      <protection/>
    </xf>
    <xf numFmtId="0" fontId="23" fillId="0" borderId="0" xfId="0" applyFont="1" applyAlignment="1">
      <alignment horizontal="center" vertical="center"/>
    </xf>
    <xf numFmtId="0" fontId="21" fillId="0" borderId="0" xfId="87" applyFont="1" applyFill="1" applyBorder="1" applyAlignment="1">
      <alignment/>
      <protection/>
    </xf>
    <xf numFmtId="0" fontId="19" fillId="0" borderId="11" xfId="87" applyFont="1" applyFill="1" applyBorder="1" applyAlignment="1">
      <alignment horizontal="center"/>
      <protection/>
    </xf>
    <xf numFmtId="0" fontId="19" fillId="0" borderId="11" xfId="87" applyFont="1" applyFill="1" applyBorder="1" applyAlignment="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11" xfId="87" applyNumberFormat="1" applyFont="1" applyFill="1" applyBorder="1" applyAlignment="1" applyProtection="1">
      <alignment horizontal="center" vertical="center"/>
      <protection/>
    </xf>
    <xf numFmtId="0" fontId="5" fillId="0" borderId="11" xfId="87" applyBorder="1" applyAlignment="1">
      <alignment horizontal="center" vertical="center"/>
      <protection/>
    </xf>
    <xf numFmtId="0" fontId="32" fillId="0" borderId="0" xfId="0" applyFont="1" applyAlignment="1">
      <alignment horizontal="left" vertical="center" wrapText="1"/>
    </xf>
    <xf numFmtId="0" fontId="33" fillId="0" borderId="0" xfId="0" applyFont="1" applyAlignment="1">
      <alignment horizontal="center" vertical="center"/>
    </xf>
    <xf numFmtId="0" fontId="19" fillId="0" borderId="12" xfId="88" applyFont="1" applyFill="1" applyBorder="1" applyAlignment="1">
      <alignment horizontal="left" vertical="center"/>
      <protection/>
    </xf>
    <xf numFmtId="0" fontId="19" fillId="0" borderId="0" xfId="88" applyFont="1" applyFill="1" applyBorder="1" applyAlignment="1">
      <alignment horizontal="left" vertical="center"/>
      <protection/>
    </xf>
    <xf numFmtId="49" fontId="19" fillId="0" borderId="11" xfId="0" applyNumberFormat="1" applyFont="1" applyBorder="1" applyAlignment="1">
      <alignment horizontal="center" vertical="center"/>
    </xf>
    <xf numFmtId="0" fontId="19" fillId="0" borderId="11" xfId="0" applyFont="1" applyBorder="1" applyAlignment="1">
      <alignment horizontal="center" vertical="center"/>
    </xf>
    <xf numFmtId="49" fontId="24" fillId="0" borderId="0" xfId="0" applyNumberFormat="1" applyFont="1" applyAlignment="1">
      <alignment horizontal="left" vertical="center" wrapText="1"/>
    </xf>
    <xf numFmtId="0" fontId="24" fillId="0" borderId="0" xfId="0" applyFont="1" applyAlignment="1">
      <alignment horizontal="left" vertical="center" wrapText="1"/>
    </xf>
    <xf numFmtId="0" fontId="24" fillId="0" borderId="0" xfId="0" applyFont="1" applyFill="1" applyAlignment="1">
      <alignment horizontal="left" vertical="center" wrapText="1"/>
    </xf>
    <xf numFmtId="0" fontId="19" fillId="0" borderId="21" xfId="0" applyFont="1" applyBorder="1" applyAlignment="1">
      <alignment horizontal="center" vertical="center" wrapText="1"/>
    </xf>
    <xf numFmtId="0" fontId="19" fillId="0" borderId="11" xfId="0" applyFont="1" applyBorder="1" applyAlignment="1">
      <alignment horizontal="center" vertical="center" wrapText="1"/>
    </xf>
    <xf numFmtId="0" fontId="33" fillId="0" borderId="0" xfId="0" applyFont="1" applyAlignment="1">
      <alignment horizontal="center" vertical="center"/>
    </xf>
    <xf numFmtId="0" fontId="20" fillId="0" borderId="20" xfId="0" applyNumberFormat="1" applyFont="1" applyFill="1" applyBorder="1" applyAlignment="1" applyProtection="1">
      <alignment horizontal="center" vertical="center"/>
      <protection/>
    </xf>
    <xf numFmtId="0" fontId="20" fillId="0" borderId="22" xfId="0" applyNumberFormat="1" applyFont="1" applyFill="1" applyBorder="1" applyAlignment="1" applyProtection="1">
      <alignment horizontal="center" vertical="center"/>
      <protection/>
    </xf>
    <xf numFmtId="0" fontId="20" fillId="0" borderId="23" xfId="0" applyNumberFormat="1" applyFont="1" applyFill="1" applyBorder="1" applyAlignment="1" applyProtection="1">
      <alignment horizontal="center" vertical="center"/>
      <protection/>
    </xf>
    <xf numFmtId="0" fontId="20" fillId="0" borderId="20" xfId="0" applyNumberFormat="1" applyFont="1" applyFill="1" applyBorder="1" applyAlignment="1" applyProtection="1">
      <alignment horizontal="center" vertical="center" wrapText="1"/>
      <protection/>
    </xf>
    <xf numFmtId="0" fontId="20" fillId="0" borderId="22"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protection/>
    </xf>
    <xf numFmtId="0" fontId="20" fillId="0" borderId="17" xfId="0" applyNumberFormat="1" applyFont="1" applyFill="1" applyBorder="1" applyAlignment="1" applyProtection="1">
      <alignment horizontal="center" vertical="center"/>
      <protection/>
    </xf>
    <xf numFmtId="0" fontId="20" fillId="0" borderId="15" xfId="0" applyNumberFormat="1" applyFont="1" applyFill="1" applyBorder="1" applyAlignment="1" applyProtection="1">
      <alignment horizontal="center" vertical="center"/>
      <protection/>
    </xf>
    <xf numFmtId="0" fontId="20" fillId="21" borderId="21" xfId="0" applyFont="1" applyFill="1" applyBorder="1" applyAlignment="1">
      <alignment horizontal="center" vertical="center"/>
    </xf>
    <xf numFmtId="0" fontId="20" fillId="21" borderId="15" xfId="0" applyFont="1" applyFill="1" applyBorder="1" applyAlignment="1">
      <alignment horizontal="center" vertical="center"/>
    </xf>
    <xf numFmtId="0" fontId="20" fillId="0" borderId="17"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0" fontId="20" fillId="21" borderId="11" xfId="0" applyNumberFormat="1" applyFont="1" applyFill="1" applyBorder="1" applyAlignment="1" applyProtection="1">
      <alignment horizontal="center" vertical="center" wrapText="1"/>
      <protection/>
    </xf>
    <xf numFmtId="0" fontId="20" fillId="21" borderId="17" xfId="0" applyNumberFormat="1" applyFont="1" applyFill="1" applyBorder="1" applyAlignment="1" applyProtection="1">
      <alignment horizontal="center" vertical="center" wrapText="1"/>
      <protection/>
    </xf>
    <xf numFmtId="0" fontId="20" fillId="21" borderId="21" xfId="0" applyNumberFormat="1" applyFont="1" applyFill="1" applyBorder="1" applyAlignment="1" applyProtection="1">
      <alignment horizontal="center" vertical="center" wrapText="1"/>
      <protection/>
    </xf>
    <xf numFmtId="0" fontId="20" fillId="21" borderId="15" xfId="0" applyNumberFormat="1" applyFont="1" applyFill="1" applyBorder="1" applyAlignment="1" applyProtection="1">
      <alignment horizontal="center" vertical="center" wrapText="1"/>
      <protection/>
    </xf>
    <xf numFmtId="0" fontId="25" fillId="0" borderId="0" xfId="0" applyFont="1" applyAlignment="1">
      <alignment horizontal="center" vertical="center"/>
    </xf>
    <xf numFmtId="0" fontId="0" fillId="0" borderId="0" xfId="0" applyAlignment="1">
      <alignment horizontal="left"/>
    </xf>
    <xf numFmtId="0" fontId="0" fillId="0" borderId="0" xfId="0" applyFont="1" applyAlignment="1">
      <alignment horizontal="left"/>
    </xf>
    <xf numFmtId="185" fontId="24" fillId="0" borderId="0" xfId="0" applyNumberFormat="1" applyFont="1" applyAlignment="1">
      <alignment horizontal="left" vertical="center" wrapText="1"/>
    </xf>
    <xf numFmtId="0" fontId="19" fillId="0" borderId="12" xfId="88" applyFont="1" applyFill="1" applyBorder="1" applyAlignment="1">
      <alignment horizontal="left" vertical="center"/>
      <protection/>
    </xf>
    <xf numFmtId="49" fontId="19" fillId="0" borderId="11" xfId="101" applyNumberFormat="1" applyFont="1" applyFill="1" applyBorder="1" applyAlignment="1" applyProtection="1">
      <alignment horizontal="center" vertical="center" wrapText="1"/>
      <protection/>
    </xf>
    <xf numFmtId="180" fontId="19" fillId="0" borderId="11" xfId="101" applyNumberFormat="1" applyFont="1" applyFill="1" applyBorder="1" applyAlignment="1" applyProtection="1">
      <alignment horizontal="center" vertical="center" wrapText="1"/>
      <protection/>
    </xf>
    <xf numFmtId="49" fontId="0" fillId="0" borderId="11" xfId="0" applyNumberFormat="1" applyFill="1" applyBorder="1" applyAlignment="1" applyProtection="1">
      <alignment horizontal="center" vertical="center" wrapText="1"/>
      <protection/>
    </xf>
    <xf numFmtId="0" fontId="34" fillId="21" borderId="13" xfId="0" applyNumberFormat="1" applyFont="1" applyFill="1" applyBorder="1" applyAlignment="1" applyProtection="1">
      <alignment horizontal="center" vertical="center" wrapText="1"/>
      <protection/>
    </xf>
    <xf numFmtId="0" fontId="34" fillId="21" borderId="14" xfId="0" applyNumberFormat="1" applyFont="1" applyFill="1" applyBorder="1" applyAlignment="1" applyProtection="1">
      <alignment horizontal="center" vertical="center" wrapText="1"/>
      <protection/>
    </xf>
    <xf numFmtId="0" fontId="34" fillId="21" borderId="16" xfId="0" applyNumberFormat="1" applyFont="1" applyFill="1" applyBorder="1" applyAlignment="1" applyProtection="1">
      <alignment horizontal="center" vertical="center" wrapText="1"/>
      <protection/>
    </xf>
    <xf numFmtId="0" fontId="34" fillId="21" borderId="11" xfId="0" applyNumberFormat="1" applyFont="1" applyFill="1" applyBorder="1" applyAlignment="1" applyProtection="1">
      <alignment horizontal="center" vertical="center"/>
      <protection/>
    </xf>
    <xf numFmtId="0" fontId="34" fillId="0" borderId="11" xfId="0" applyFont="1" applyBorder="1" applyAlignment="1">
      <alignment horizontal="center" vertical="center" wrapText="1"/>
    </xf>
    <xf numFmtId="0" fontId="34" fillId="21" borderId="17" xfId="0" applyNumberFormat="1" applyFont="1" applyFill="1" applyBorder="1" applyAlignment="1" applyProtection="1">
      <alignment horizontal="center" vertical="center"/>
      <protection/>
    </xf>
    <xf numFmtId="0" fontId="34" fillId="21" borderId="21" xfId="0" applyNumberFormat="1" applyFont="1" applyFill="1" applyBorder="1" applyAlignment="1" applyProtection="1">
      <alignment horizontal="center" vertical="center"/>
      <protection/>
    </xf>
    <xf numFmtId="0" fontId="34" fillId="21" borderId="15" xfId="0" applyNumberFormat="1" applyFont="1" applyFill="1" applyBorder="1" applyAlignment="1" applyProtection="1">
      <alignment horizontal="center" vertical="center"/>
      <protection/>
    </xf>
    <xf numFmtId="0" fontId="34" fillId="21" borderId="17" xfId="0" applyNumberFormat="1" applyFont="1" applyFill="1" applyBorder="1" applyAlignment="1" applyProtection="1">
      <alignment horizontal="center" vertical="center" wrapText="1"/>
      <protection/>
    </xf>
    <xf numFmtId="0" fontId="34" fillId="21" borderId="15" xfId="0" applyNumberFormat="1" applyFont="1" applyFill="1" applyBorder="1" applyAlignment="1" applyProtection="1">
      <alignment horizontal="center" vertical="center" wrapText="1"/>
      <protection/>
    </xf>
    <xf numFmtId="0" fontId="34" fillId="21" borderId="11" xfId="0" applyNumberFormat="1" applyFont="1" applyFill="1" applyBorder="1" applyAlignment="1" applyProtection="1">
      <alignment horizontal="center" vertical="center" wrapText="1"/>
      <protection/>
    </xf>
    <xf numFmtId="0" fontId="34" fillId="21" borderId="21" xfId="0" applyNumberFormat="1" applyFont="1" applyFill="1" applyBorder="1" applyAlignment="1" applyProtection="1">
      <alignment horizontal="center" vertical="center" wrapText="1"/>
      <protection/>
    </xf>
  </cellXfs>
  <cellStyles count="102">
    <cellStyle name="Normal" xfId="0"/>
    <cellStyle name="20% - 强调文字颜色 1" xfId="15"/>
    <cellStyle name="20% - 强调文字颜色 1 2" xfId="16"/>
    <cellStyle name="20% - 强调文字颜色 2" xfId="17"/>
    <cellStyle name="20% - 强调文字颜色 3" xfId="18"/>
    <cellStyle name="20% - 强调文字颜色 3 2" xfId="19"/>
    <cellStyle name="20% - 强调文字颜色 4" xfId="20"/>
    <cellStyle name="20% - 强调文字颜色 4 2" xfId="21"/>
    <cellStyle name="20% - 强调文字颜色 5" xfId="22"/>
    <cellStyle name="20% - 强调文字颜色 6" xfId="23"/>
    <cellStyle name="20% - 强调文字颜色 6 2" xfId="24"/>
    <cellStyle name="40% - 强调文字颜色 1" xfId="25"/>
    <cellStyle name="40% - 强调文字颜色 1 2" xfId="26"/>
    <cellStyle name="40% - 强调文字颜色 2" xfId="27"/>
    <cellStyle name="40% - 强调文字颜色 3" xfId="28"/>
    <cellStyle name="40% - 强调文字颜色 3 2" xfId="29"/>
    <cellStyle name="40% - 强调文字颜色 4" xfId="30"/>
    <cellStyle name="40% - 强调文字颜色 4 2" xfId="31"/>
    <cellStyle name="40% - 强调文字颜色 5" xfId="32"/>
    <cellStyle name="40% - 强调文字颜色 6" xfId="33"/>
    <cellStyle name="40% - 强调文字颜色 6 2" xfId="34"/>
    <cellStyle name="60% - 强调文字颜色 1" xfId="35"/>
    <cellStyle name="60% - 强调文字颜色 1 2" xfId="36"/>
    <cellStyle name="60% - 强调文字颜色 2" xfId="37"/>
    <cellStyle name="60% - 强调文字颜色 3" xfId="38"/>
    <cellStyle name="60% - 强调文字颜色 3 2" xfId="39"/>
    <cellStyle name="60% - 强调文字颜色 4" xfId="40"/>
    <cellStyle name="60% - 强调文字颜色 4 2" xfId="41"/>
    <cellStyle name="60% - 强调文字颜色 5" xfId="42"/>
    <cellStyle name="60% - 强调文字颜色 5 2" xfId="43"/>
    <cellStyle name="60% - 强调文字颜色 6" xfId="44"/>
    <cellStyle name="60% - 强调文字颜色 6 2" xfId="45"/>
    <cellStyle name="Percent" xfId="46"/>
    <cellStyle name="标题" xfId="47"/>
    <cellStyle name="标题 1" xfId="48"/>
    <cellStyle name="标题 1 2" xfId="49"/>
    <cellStyle name="标题 2" xfId="50"/>
    <cellStyle name="标题 2 2" xfId="51"/>
    <cellStyle name="标题 3" xfId="52"/>
    <cellStyle name="标题 3 2" xfId="53"/>
    <cellStyle name="标题 4" xfId="54"/>
    <cellStyle name="差" xfId="55"/>
    <cellStyle name="差 2" xfId="56"/>
    <cellStyle name="常规 10" xfId="57"/>
    <cellStyle name="常规 11" xfId="58"/>
    <cellStyle name="常规 12" xfId="59"/>
    <cellStyle name="常规 13" xfId="60"/>
    <cellStyle name="常规 14" xfId="61"/>
    <cellStyle name="常规 15" xfId="62"/>
    <cellStyle name="常规 16" xfId="63"/>
    <cellStyle name="常规 17" xfId="64"/>
    <cellStyle name="常规 18" xfId="65"/>
    <cellStyle name="常规 19" xfId="66"/>
    <cellStyle name="常规 2" xfId="67"/>
    <cellStyle name="常规 20" xfId="68"/>
    <cellStyle name="常规 27" xfId="69"/>
    <cellStyle name="常规 3" xfId="70"/>
    <cellStyle name="常规 30" xfId="71"/>
    <cellStyle name="常规 31" xfId="72"/>
    <cellStyle name="常规 32" xfId="73"/>
    <cellStyle name="常规 33" xfId="74"/>
    <cellStyle name="常规 34" xfId="75"/>
    <cellStyle name="常规 36" xfId="76"/>
    <cellStyle name="常规 37" xfId="77"/>
    <cellStyle name="常规 38" xfId="78"/>
    <cellStyle name="常规 39" xfId="79"/>
    <cellStyle name="常规 4" xfId="80"/>
    <cellStyle name="常规 40" xfId="81"/>
    <cellStyle name="常规 5" xfId="82"/>
    <cellStyle name="常规 6" xfId="83"/>
    <cellStyle name="常规 7" xfId="84"/>
    <cellStyle name="常规 8" xfId="85"/>
    <cellStyle name="常规 9" xfId="86"/>
    <cellStyle name="常规_2014年附表" xfId="87"/>
    <cellStyle name="常规_Sheet1" xfId="88"/>
    <cellStyle name="常规_附件1：2016年部门预算和“三公”经费预算公开表样" xfId="89"/>
    <cellStyle name="Hyperlink" xfId="90"/>
    <cellStyle name="好" xfId="91"/>
    <cellStyle name="汇总" xfId="92"/>
    <cellStyle name="Currency" xfId="93"/>
    <cellStyle name="Currency [0]" xfId="94"/>
    <cellStyle name="计算" xfId="95"/>
    <cellStyle name="检查单元格" xfId="96"/>
    <cellStyle name="解释性文本" xfId="97"/>
    <cellStyle name="警告文本" xfId="98"/>
    <cellStyle name="链接单元格" xfId="99"/>
    <cellStyle name="Comma" xfId="100"/>
    <cellStyle name="Comma [0]" xfId="101"/>
    <cellStyle name="强调文字颜色 1" xfId="102"/>
    <cellStyle name="强调文字颜色 2" xfId="103"/>
    <cellStyle name="强调文字颜色 3" xfId="104"/>
    <cellStyle name="强调文字颜色 4" xfId="105"/>
    <cellStyle name="强调文字颜色 4 2" xfId="106"/>
    <cellStyle name="强调文字颜色 5" xfId="107"/>
    <cellStyle name="强调文字颜色 6" xfId="108"/>
    <cellStyle name="适中" xfId="109"/>
    <cellStyle name="输出" xfId="110"/>
    <cellStyle name="输入" xfId="111"/>
    <cellStyle name="输入 2" xfId="112"/>
    <cellStyle name="Followed Hyperlink" xfId="113"/>
    <cellStyle name="注释" xfId="114"/>
    <cellStyle name="注释 2"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105;&#30340;&#25991;&#26723;\&#37096;&#38376;&#39044;&#31639;\2014&#24180;&#37096;&#38376;&#39044;&#31639;\&#39044;&#31639;&#20844;&#24320;\&#37096;&#38376;&#39044;&#31639;\&#37096;&#38376;&#39044;&#31639;&#20844;&#24320;&#25351;&#23548;&#24847;&#35265;2014\&#31614;&#25253;\2014&#24180;&#38468;&#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收支总表1（基本）"/>
      <sheetName val="支出汇总2（按功能科目）"/>
      <sheetName val="财政拨款细3"/>
    </sheetNames>
    <sheetDataSet>
      <sheetData sheetId="2">
        <row r="1">
          <cell r="A1" t="str">
            <v>2014年辽宁省**厅部门预算财政拨款收入安排支出批复表</v>
          </cell>
        </row>
        <row r="2">
          <cell r="J2" t="str">
            <v>预算批复表3</v>
          </cell>
        </row>
        <row r="3">
          <cell r="J3" t="str">
            <v> 单位：万元</v>
          </cell>
        </row>
        <row r="4">
          <cell r="A4" t="str">
            <v>单位名称</v>
          </cell>
          <cell r="B4" t="str">
            <v>科目代码</v>
          </cell>
          <cell r="E4" t="str">
            <v>科目名称</v>
          </cell>
          <cell r="F4" t="str">
            <v>合计</v>
          </cell>
          <cell r="G4" t="str">
            <v>工资福利支出</v>
          </cell>
          <cell r="H4" t="str">
            <v>商品和服务支出</v>
          </cell>
          <cell r="I4" t="str">
            <v>对个人和家庭的补助</v>
          </cell>
          <cell r="J4" t="str">
            <v>项目支出</v>
          </cell>
        </row>
        <row r="5">
          <cell r="B5" t="str">
            <v>类</v>
          </cell>
          <cell r="C5" t="str">
            <v>款</v>
          </cell>
          <cell r="D5" t="str">
            <v>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M10"/>
  <sheetViews>
    <sheetView showGridLines="0" showZeros="0" tabSelected="1" view="pageBreakPreview" zoomScale="60" zoomScalePageLayoutView="0" workbookViewId="0" topLeftCell="C1">
      <selection activeCell="J28" sqref="J28"/>
    </sheetView>
  </sheetViews>
  <sheetFormatPr defaultColWidth="9.00390625" defaultRowHeight="14.25"/>
  <sheetData>
    <row r="1" ht="14.25" customHeight="1"/>
    <row r="2" ht="14.25" customHeight="1"/>
    <row r="3" spans="1:2" ht="20.25" customHeight="1">
      <c r="A3" s="244" t="s">
        <v>0</v>
      </c>
      <c r="B3" s="244"/>
    </row>
    <row r="4" ht="14.25" customHeight="1"/>
    <row r="5" ht="14.25" customHeight="1"/>
    <row r="6" ht="14.25" customHeight="1"/>
    <row r="7" ht="14.25" customHeight="1"/>
    <row r="8" ht="14.25" customHeight="1"/>
    <row r="9" ht="14.25" customHeight="1"/>
    <row r="10" spans="1:13" ht="141" customHeight="1">
      <c r="A10" s="245" t="s">
        <v>356</v>
      </c>
      <c r="B10" s="245"/>
      <c r="C10" s="245"/>
      <c r="D10" s="245"/>
      <c r="E10" s="245"/>
      <c r="F10" s="245"/>
      <c r="G10" s="245"/>
      <c r="H10" s="245"/>
      <c r="I10" s="245"/>
      <c r="J10" s="245"/>
      <c r="K10" s="245"/>
      <c r="L10" s="245"/>
      <c r="M10" s="245"/>
    </row>
  </sheetData>
  <sheetProtection/>
  <mergeCells count="2">
    <mergeCell ref="A3:B3"/>
    <mergeCell ref="A10:M10"/>
  </mergeCells>
  <printOptions horizontalCentered="1"/>
  <pageMargins left="0.7479166666666667" right="0.7479166666666667" top="0.9840277777777777" bottom="0.9840277777777777" header="0.5111111111111111" footer="0.511111111111111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L24"/>
  <sheetViews>
    <sheetView view="pageBreakPreview" zoomScale="60" zoomScaleNormal="85" zoomScalePageLayoutView="0" workbookViewId="0" topLeftCell="A1">
      <selection activeCell="A24" sqref="A1:L24"/>
    </sheetView>
  </sheetViews>
  <sheetFormatPr defaultColWidth="9.00390625" defaultRowHeight="14.25"/>
  <cols>
    <col min="1" max="1" width="5.625" style="84" customWidth="1"/>
    <col min="2" max="2" width="4.625" style="84" customWidth="1"/>
    <col min="3" max="3" width="6.625" style="84" customWidth="1"/>
    <col min="4" max="4" width="32.625" style="84" customWidth="1"/>
    <col min="5" max="5" width="10.375" style="84" customWidth="1"/>
    <col min="6" max="6" width="11.50390625" style="84" customWidth="1"/>
    <col min="7" max="7" width="10.00390625" style="84" customWidth="1"/>
    <col min="8" max="8" width="11.50390625" style="84" customWidth="1"/>
    <col min="9" max="10" width="6.875" style="84" customWidth="1"/>
    <col min="11" max="11" width="9.50390625" style="84" customWidth="1"/>
    <col min="12" max="240" width="6.875" style="84" customWidth="1"/>
    <col min="241" max="16384" width="9.00390625" style="84" customWidth="1"/>
  </cols>
  <sheetData>
    <row r="1" spans="1:11" ht="30" customHeight="1">
      <c r="A1" s="285" t="s">
        <v>152</v>
      </c>
      <c r="B1" s="285"/>
      <c r="C1" s="285"/>
      <c r="D1" s="285"/>
      <c r="E1" s="285"/>
      <c r="F1" s="285"/>
      <c r="G1" s="285"/>
      <c r="H1" s="285"/>
      <c r="I1" s="285"/>
      <c r="J1" s="285"/>
      <c r="K1" s="285"/>
    </row>
    <row r="2" spans="1:11" ht="15.75" customHeight="1">
      <c r="A2" s="85"/>
      <c r="B2" s="85"/>
      <c r="C2" s="85"/>
      <c r="D2" s="85"/>
      <c r="E2" s="85"/>
      <c r="F2" s="85"/>
      <c r="G2" s="85"/>
      <c r="K2" s="86" t="s">
        <v>149</v>
      </c>
    </row>
    <row r="3" spans="1:11" ht="18" customHeight="1">
      <c r="A3" s="87" t="s">
        <v>133</v>
      </c>
      <c r="B3" s="110"/>
      <c r="C3" s="110"/>
      <c r="D3" s="110"/>
      <c r="E3" s="127"/>
      <c r="F3" s="85"/>
      <c r="G3" s="153"/>
      <c r="K3" s="112" t="s">
        <v>4</v>
      </c>
    </row>
    <row r="4" spans="1:11" s="119" customFormat="1" ht="12">
      <c r="A4" s="275" t="s">
        <v>134</v>
      </c>
      <c r="B4" s="275"/>
      <c r="C4" s="275"/>
      <c r="D4" s="276" t="s">
        <v>135</v>
      </c>
      <c r="E4" s="248" t="s">
        <v>136</v>
      </c>
      <c r="F4" s="248"/>
      <c r="G4" s="248"/>
      <c r="H4" s="248"/>
      <c r="I4" s="248"/>
      <c r="J4" s="248"/>
      <c r="K4" s="248"/>
    </row>
    <row r="5" spans="1:11" s="119" customFormat="1" ht="12" customHeight="1">
      <c r="A5" s="279" t="s">
        <v>52</v>
      </c>
      <c r="B5" s="279" t="s">
        <v>53</v>
      </c>
      <c r="C5" s="279" t="s">
        <v>54</v>
      </c>
      <c r="D5" s="277"/>
      <c r="E5" s="248" t="s">
        <v>10</v>
      </c>
      <c r="F5" s="248" t="s">
        <v>9</v>
      </c>
      <c r="G5" s="248"/>
      <c r="H5" s="248" t="s">
        <v>19</v>
      </c>
      <c r="I5" s="248" t="s">
        <v>21</v>
      </c>
      <c r="J5" s="248" t="s">
        <v>23</v>
      </c>
      <c r="K5" s="248" t="s">
        <v>118</v>
      </c>
    </row>
    <row r="6" spans="1:11" s="119" customFormat="1" ht="57.75" customHeight="1">
      <c r="A6" s="280"/>
      <c r="B6" s="280"/>
      <c r="C6" s="280"/>
      <c r="D6" s="278"/>
      <c r="E6" s="248"/>
      <c r="F6" s="94" t="s">
        <v>121</v>
      </c>
      <c r="G6" s="93" t="s">
        <v>122</v>
      </c>
      <c r="H6" s="248"/>
      <c r="I6" s="248"/>
      <c r="J6" s="248"/>
      <c r="K6" s="248"/>
    </row>
    <row r="7" spans="1:11" s="119" customFormat="1" ht="12">
      <c r="A7" s="115"/>
      <c r="B7" s="115"/>
      <c r="C7" s="115"/>
      <c r="D7" s="116" t="s">
        <v>10</v>
      </c>
      <c r="E7" s="147">
        <f>E8+E12+E17+E20</f>
        <v>1063.19</v>
      </c>
      <c r="F7" s="147">
        <f>F8+F12+F17+F20</f>
        <v>1063.19</v>
      </c>
      <c r="G7" s="93"/>
      <c r="H7" s="93"/>
      <c r="I7" s="93"/>
      <c r="J7" s="93"/>
      <c r="K7" s="93"/>
    </row>
    <row r="8" spans="1:11" ht="18" customHeight="1">
      <c r="A8" s="157" t="s">
        <v>81</v>
      </c>
      <c r="B8" s="157"/>
      <c r="C8" s="157"/>
      <c r="D8" s="156" t="s">
        <v>12</v>
      </c>
      <c r="E8" s="158">
        <v>810.28</v>
      </c>
      <c r="F8" s="159">
        <v>810.28</v>
      </c>
      <c r="G8" s="120"/>
      <c r="H8" s="120"/>
      <c r="I8" s="123"/>
      <c r="J8" s="123"/>
      <c r="K8" s="123"/>
    </row>
    <row r="9" spans="1:11" ht="18" customHeight="1">
      <c r="A9" s="157"/>
      <c r="B9" s="157" t="s">
        <v>62</v>
      </c>
      <c r="C9" s="157"/>
      <c r="D9" s="156" t="s">
        <v>14</v>
      </c>
      <c r="E9" s="158">
        <v>810.28</v>
      </c>
      <c r="F9" s="159">
        <v>810.28</v>
      </c>
      <c r="G9" s="120"/>
      <c r="H9" s="120"/>
      <c r="I9" s="123"/>
      <c r="J9" s="123"/>
      <c r="K9" s="123"/>
    </row>
    <row r="10" spans="1:11" ht="18" customHeight="1">
      <c r="A10" s="157" t="s">
        <v>82</v>
      </c>
      <c r="B10" s="157" t="s">
        <v>63</v>
      </c>
      <c r="C10" s="157" t="s">
        <v>64</v>
      </c>
      <c r="D10" s="156" t="s">
        <v>16</v>
      </c>
      <c r="E10" s="158">
        <v>810.28</v>
      </c>
      <c r="F10" s="159">
        <v>810.28</v>
      </c>
      <c r="G10" s="120"/>
      <c r="H10" s="120"/>
      <c r="I10" s="123"/>
      <c r="J10" s="123"/>
      <c r="K10" s="123"/>
    </row>
    <row r="11" spans="1:11" ht="18" customHeight="1">
      <c r="A11" s="157" t="s">
        <v>82</v>
      </c>
      <c r="B11" s="157" t="s">
        <v>63</v>
      </c>
      <c r="C11" s="157" t="s">
        <v>65</v>
      </c>
      <c r="D11" s="156" t="s">
        <v>18</v>
      </c>
      <c r="E11" s="158">
        <v>0</v>
      </c>
      <c r="F11" s="159">
        <v>0</v>
      </c>
      <c r="G11" s="120"/>
      <c r="H11" s="120"/>
      <c r="I11" s="123"/>
      <c r="J11" s="123"/>
      <c r="K11" s="123"/>
    </row>
    <row r="12" spans="1:11" ht="18" customHeight="1">
      <c r="A12" s="157" t="s">
        <v>83</v>
      </c>
      <c r="B12" s="157"/>
      <c r="C12" s="157"/>
      <c r="D12" s="156" t="s">
        <v>20</v>
      </c>
      <c r="E12" s="158">
        <v>123.98</v>
      </c>
      <c r="F12" s="159">
        <v>123.98</v>
      </c>
      <c r="G12" s="120"/>
      <c r="H12" s="120"/>
      <c r="I12" s="123"/>
      <c r="J12" s="123"/>
      <c r="K12" s="123"/>
    </row>
    <row r="13" spans="1:11" ht="18" customHeight="1">
      <c r="A13" s="157"/>
      <c r="B13" s="157" t="s">
        <v>66</v>
      </c>
      <c r="C13" s="157"/>
      <c r="D13" s="156" t="s">
        <v>22</v>
      </c>
      <c r="E13" s="158">
        <v>123.98</v>
      </c>
      <c r="F13" s="159">
        <v>123.98</v>
      </c>
      <c r="G13" s="120"/>
      <c r="H13" s="120"/>
      <c r="I13" s="123"/>
      <c r="J13" s="123"/>
      <c r="K13" s="123"/>
    </row>
    <row r="14" spans="1:11" ht="18" customHeight="1">
      <c r="A14" s="157" t="s">
        <v>84</v>
      </c>
      <c r="B14" s="157" t="s">
        <v>67</v>
      </c>
      <c r="C14" s="157" t="s">
        <v>64</v>
      </c>
      <c r="D14" s="156" t="s">
        <v>24</v>
      </c>
      <c r="E14" s="158">
        <v>22.68</v>
      </c>
      <c r="F14" s="159">
        <v>22.68</v>
      </c>
      <c r="G14" s="120"/>
      <c r="H14" s="120"/>
      <c r="I14" s="123"/>
      <c r="J14" s="123"/>
      <c r="K14" s="123"/>
    </row>
    <row r="15" spans="1:11" ht="18" customHeight="1">
      <c r="A15" s="157" t="s">
        <v>84</v>
      </c>
      <c r="B15" s="157" t="s">
        <v>67</v>
      </c>
      <c r="C15" s="157" t="s">
        <v>66</v>
      </c>
      <c r="D15" s="156" t="s">
        <v>26</v>
      </c>
      <c r="E15" s="158">
        <v>90.5</v>
      </c>
      <c r="F15" s="159">
        <v>90.5</v>
      </c>
      <c r="G15" s="120"/>
      <c r="H15" s="120"/>
      <c r="I15" s="123"/>
      <c r="J15" s="123"/>
      <c r="K15" s="123"/>
    </row>
    <row r="16" spans="1:11" ht="18" customHeight="1">
      <c r="A16" s="157" t="s">
        <v>84</v>
      </c>
      <c r="B16" s="157" t="s">
        <v>67</v>
      </c>
      <c r="C16" s="157" t="s">
        <v>68</v>
      </c>
      <c r="D16" s="156" t="s">
        <v>28</v>
      </c>
      <c r="E16" s="158">
        <v>10.8</v>
      </c>
      <c r="F16" s="159">
        <v>10.8</v>
      </c>
      <c r="G16" s="120"/>
      <c r="H16" s="120"/>
      <c r="I16" s="123"/>
      <c r="J16" s="123"/>
      <c r="K16" s="123"/>
    </row>
    <row r="17" spans="1:11" ht="18" customHeight="1">
      <c r="A17" s="157" t="s">
        <v>85</v>
      </c>
      <c r="B17" s="157"/>
      <c r="C17" s="157"/>
      <c r="D17" s="156" t="s">
        <v>30</v>
      </c>
      <c r="E17" s="158">
        <v>57.93</v>
      </c>
      <c r="F17" s="159">
        <v>57.93</v>
      </c>
      <c r="G17" s="120"/>
      <c r="H17" s="120"/>
      <c r="I17" s="123"/>
      <c r="J17" s="123"/>
      <c r="K17" s="123"/>
    </row>
    <row r="18" spans="1:11" ht="18" customHeight="1">
      <c r="A18" s="157"/>
      <c r="B18" s="157" t="s">
        <v>69</v>
      </c>
      <c r="C18" s="157"/>
      <c r="D18" s="156" t="s">
        <v>32</v>
      </c>
      <c r="E18" s="158">
        <v>57.93</v>
      </c>
      <c r="F18" s="159">
        <v>57.93</v>
      </c>
      <c r="G18" s="120"/>
      <c r="H18" s="120"/>
      <c r="I18" s="123"/>
      <c r="J18" s="123"/>
      <c r="K18" s="123"/>
    </row>
    <row r="19" spans="1:11" ht="18" customHeight="1">
      <c r="A19" s="157" t="s">
        <v>86</v>
      </c>
      <c r="B19" s="157" t="s">
        <v>70</v>
      </c>
      <c r="C19" s="157" t="s">
        <v>64</v>
      </c>
      <c r="D19" s="156" t="s">
        <v>33</v>
      </c>
      <c r="E19" s="158">
        <v>57.93</v>
      </c>
      <c r="F19" s="159">
        <v>57.93</v>
      </c>
      <c r="G19" s="120"/>
      <c r="H19" s="120"/>
      <c r="I19" s="123"/>
      <c r="J19" s="123"/>
      <c r="K19" s="123"/>
    </row>
    <row r="20" spans="1:11" ht="18" customHeight="1">
      <c r="A20" s="157" t="s">
        <v>87</v>
      </c>
      <c r="B20" s="157"/>
      <c r="C20" s="157"/>
      <c r="D20" s="156" t="s">
        <v>35</v>
      </c>
      <c r="E20" s="158">
        <v>71</v>
      </c>
      <c r="F20" s="159">
        <v>71</v>
      </c>
      <c r="G20" s="120"/>
      <c r="H20" s="120"/>
      <c r="I20" s="123"/>
      <c r="J20" s="123"/>
      <c r="K20" s="123"/>
    </row>
    <row r="21" spans="1:11" ht="18" customHeight="1">
      <c r="A21" s="157"/>
      <c r="B21" s="157" t="s">
        <v>65</v>
      </c>
      <c r="C21" s="157"/>
      <c r="D21" s="156" t="s">
        <v>37</v>
      </c>
      <c r="E21" s="158">
        <v>71</v>
      </c>
      <c r="F21" s="159">
        <v>71</v>
      </c>
      <c r="G21" s="120"/>
      <c r="H21" s="120"/>
      <c r="I21" s="123"/>
      <c r="J21" s="123"/>
      <c r="K21" s="123"/>
    </row>
    <row r="22" spans="1:11" ht="18" customHeight="1">
      <c r="A22" s="157" t="s">
        <v>88</v>
      </c>
      <c r="B22" s="157" t="s">
        <v>71</v>
      </c>
      <c r="C22" s="157" t="s">
        <v>64</v>
      </c>
      <c r="D22" s="156" t="s">
        <v>39</v>
      </c>
      <c r="E22" s="158">
        <v>71</v>
      </c>
      <c r="F22" s="159">
        <v>71</v>
      </c>
      <c r="G22" s="120"/>
      <c r="H22" s="120"/>
      <c r="I22" s="123"/>
      <c r="J22" s="123"/>
      <c r="K22" s="123"/>
    </row>
    <row r="23" spans="1:8" ht="17.25" customHeight="1">
      <c r="A23" s="84" t="s">
        <v>150</v>
      </c>
      <c r="B23" s="85"/>
      <c r="C23" s="85"/>
      <c r="D23" s="85"/>
      <c r="E23" s="85"/>
      <c r="F23" s="85"/>
      <c r="G23" s="85"/>
      <c r="H23" s="85"/>
    </row>
    <row r="24" spans="1:12" ht="27" customHeight="1">
      <c r="A24" s="301" t="s">
        <v>151</v>
      </c>
      <c r="B24" s="301"/>
      <c r="C24" s="301"/>
      <c r="D24" s="301"/>
      <c r="E24" s="301"/>
      <c r="F24" s="301"/>
      <c r="G24" s="301"/>
      <c r="H24" s="301"/>
      <c r="I24" s="301"/>
      <c r="J24" s="301"/>
      <c r="K24" s="301"/>
      <c r="L24" s="301"/>
    </row>
  </sheetData>
  <sheetProtection/>
  <mergeCells count="14">
    <mergeCell ref="F5:G5"/>
    <mergeCell ref="H5:H6"/>
    <mergeCell ref="I5:I6"/>
    <mergeCell ref="J5:J6"/>
    <mergeCell ref="K5:K6"/>
    <mergeCell ref="A24:L24"/>
    <mergeCell ref="A1:K1"/>
    <mergeCell ref="A4:C4"/>
    <mergeCell ref="D4:D6"/>
    <mergeCell ref="E4:K4"/>
    <mergeCell ref="A5:A6"/>
    <mergeCell ref="B5:B6"/>
    <mergeCell ref="C5:C6"/>
    <mergeCell ref="E5:E6"/>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A1:G55"/>
  <sheetViews>
    <sheetView view="pageBreakPreview" zoomScale="60" zoomScalePageLayoutView="0" workbookViewId="0" topLeftCell="A13">
      <selection activeCell="A55" sqref="A1:G55"/>
    </sheetView>
  </sheetViews>
  <sheetFormatPr defaultColWidth="9.00390625" defaultRowHeight="12.75" customHeight="1"/>
  <cols>
    <col min="1" max="3" width="5.50390625" style="146" customWidth="1"/>
    <col min="4" max="4" width="40.75390625" style="85" customWidth="1"/>
    <col min="5" max="7" width="12.00390625" style="85" customWidth="1"/>
    <col min="8" max="16384" width="9.00390625" style="85" customWidth="1"/>
  </cols>
  <sheetData>
    <row r="1" spans="1:7" ht="24.75" customHeight="1">
      <c r="A1" s="302" t="s">
        <v>244</v>
      </c>
      <c r="B1" s="302"/>
      <c r="C1" s="302"/>
      <c r="D1" s="302"/>
      <c r="E1" s="302"/>
      <c r="F1" s="302"/>
      <c r="G1" s="302"/>
    </row>
    <row r="2" spans="1:7" ht="15.75" customHeight="1">
      <c r="A2" s="155"/>
      <c r="B2" s="155"/>
      <c r="C2" s="155"/>
      <c r="D2" s="155"/>
      <c r="E2" s="155"/>
      <c r="G2" s="86" t="s">
        <v>153</v>
      </c>
    </row>
    <row r="3" spans="1:7" s="84" customFormat="1" ht="15.75" customHeight="1">
      <c r="A3" s="303" t="s">
        <v>133</v>
      </c>
      <c r="B3" s="303"/>
      <c r="C3" s="303"/>
      <c r="D3" s="304"/>
      <c r="E3" s="142"/>
      <c r="G3" s="86" t="s">
        <v>4</v>
      </c>
    </row>
    <row r="4" spans="1:7" s="119" customFormat="1" ht="12" customHeight="1">
      <c r="A4" s="305" t="s">
        <v>134</v>
      </c>
      <c r="B4" s="305"/>
      <c r="C4" s="305"/>
      <c r="D4" s="306" t="s">
        <v>135</v>
      </c>
      <c r="E4" s="287" t="s">
        <v>273</v>
      </c>
      <c r="F4" s="288"/>
      <c r="G4" s="289"/>
    </row>
    <row r="5" spans="1:7" s="119" customFormat="1" ht="12" customHeight="1">
      <c r="A5" s="143" t="s">
        <v>52</v>
      </c>
      <c r="B5" s="143"/>
      <c r="C5" s="143" t="s">
        <v>53</v>
      </c>
      <c r="D5" s="306"/>
      <c r="E5" s="30" t="s">
        <v>10</v>
      </c>
      <c r="F5" s="30" t="s">
        <v>154</v>
      </c>
      <c r="G5" s="30" t="s">
        <v>155</v>
      </c>
    </row>
    <row r="6" spans="1:7" s="119" customFormat="1" ht="12" customHeight="1">
      <c r="A6" s="143"/>
      <c r="B6" s="143"/>
      <c r="C6" s="143"/>
      <c r="D6" s="30" t="s">
        <v>156</v>
      </c>
      <c r="E6" s="144">
        <f>E7+E26+E47</f>
        <v>1063.19</v>
      </c>
      <c r="F6" s="144">
        <f>F7+F26+F47</f>
        <v>897.9000000000001</v>
      </c>
      <c r="G6" s="144">
        <f>G7+G26+G47</f>
        <v>165.29</v>
      </c>
    </row>
    <row r="7" spans="1:7" s="84" customFormat="1" ht="12" customHeight="1">
      <c r="A7" s="160" t="s">
        <v>245</v>
      </c>
      <c r="B7" s="161"/>
      <c r="C7" s="161"/>
      <c r="D7" s="162" t="s">
        <v>123</v>
      </c>
      <c r="E7" s="163">
        <v>879.95</v>
      </c>
      <c r="F7" s="163">
        <v>879.95</v>
      </c>
      <c r="G7" s="123"/>
    </row>
    <row r="8" spans="1:7" s="84" customFormat="1" ht="12" customHeight="1">
      <c r="A8" s="160"/>
      <c r="B8" s="161" t="s">
        <v>157</v>
      </c>
      <c r="C8" s="161"/>
      <c r="D8" s="162" t="s">
        <v>158</v>
      </c>
      <c r="E8" s="163">
        <v>372.9</v>
      </c>
      <c r="F8" s="163">
        <v>372.9</v>
      </c>
      <c r="G8" s="36"/>
    </row>
    <row r="9" spans="1:7" s="84" customFormat="1" ht="12" customHeight="1">
      <c r="A9" s="160" t="s">
        <v>246</v>
      </c>
      <c r="B9" s="161" t="s">
        <v>159</v>
      </c>
      <c r="C9" s="161" t="s">
        <v>160</v>
      </c>
      <c r="D9" s="162" t="s">
        <v>161</v>
      </c>
      <c r="E9" s="163">
        <v>372.9</v>
      </c>
      <c r="F9" s="163">
        <v>372.9</v>
      </c>
      <c r="G9" s="36"/>
    </row>
    <row r="10" spans="1:7" s="84" customFormat="1" ht="12" customHeight="1">
      <c r="A10" s="160"/>
      <c r="B10" s="161" t="s">
        <v>162</v>
      </c>
      <c r="C10" s="161"/>
      <c r="D10" s="162" t="s">
        <v>163</v>
      </c>
      <c r="E10" s="163">
        <v>243.9</v>
      </c>
      <c r="F10" s="163">
        <v>243.9</v>
      </c>
      <c r="G10" s="36"/>
    </row>
    <row r="11" spans="1:7" s="84" customFormat="1" ht="12" customHeight="1">
      <c r="A11" s="160" t="s">
        <v>246</v>
      </c>
      <c r="B11" s="161" t="s">
        <v>164</v>
      </c>
      <c r="C11" s="161" t="s">
        <v>165</v>
      </c>
      <c r="D11" s="162" t="s">
        <v>166</v>
      </c>
      <c r="E11" s="163">
        <v>219.5</v>
      </c>
      <c r="F11" s="163">
        <v>219.5</v>
      </c>
      <c r="G11" s="36"/>
    </row>
    <row r="12" spans="1:7" s="84" customFormat="1" ht="12" customHeight="1">
      <c r="A12" s="160" t="s">
        <v>246</v>
      </c>
      <c r="B12" s="161" t="s">
        <v>164</v>
      </c>
      <c r="C12" s="161" t="s">
        <v>247</v>
      </c>
      <c r="D12" s="162" t="s">
        <v>262</v>
      </c>
      <c r="E12" s="163">
        <v>24.4</v>
      </c>
      <c r="F12" s="163">
        <v>24.4</v>
      </c>
      <c r="G12" s="36"/>
    </row>
    <row r="13" spans="1:7" s="84" customFormat="1" ht="12" customHeight="1">
      <c r="A13" s="160"/>
      <c r="B13" s="161" t="s">
        <v>167</v>
      </c>
      <c r="C13" s="161"/>
      <c r="D13" s="162" t="s">
        <v>168</v>
      </c>
      <c r="E13" s="163">
        <v>31.1</v>
      </c>
      <c r="F13" s="163">
        <v>31.1</v>
      </c>
      <c r="G13" s="36"/>
    </row>
    <row r="14" spans="1:7" s="84" customFormat="1" ht="12" customHeight="1">
      <c r="A14" s="160" t="s">
        <v>246</v>
      </c>
      <c r="B14" s="161" t="s">
        <v>169</v>
      </c>
      <c r="C14" s="161" t="s">
        <v>170</v>
      </c>
      <c r="D14" s="162" t="s">
        <v>171</v>
      </c>
      <c r="E14" s="163">
        <v>31.1</v>
      </c>
      <c r="F14" s="163">
        <v>31.1</v>
      </c>
      <c r="G14" s="36"/>
    </row>
    <row r="15" spans="1:7" s="84" customFormat="1" ht="12" customHeight="1">
      <c r="A15" s="160"/>
      <c r="B15" s="161" t="s">
        <v>172</v>
      </c>
      <c r="C15" s="161"/>
      <c r="D15" s="162" t="s">
        <v>173</v>
      </c>
      <c r="E15" s="163">
        <v>90.5</v>
      </c>
      <c r="F15" s="163">
        <v>90.5</v>
      </c>
      <c r="G15" s="36"/>
    </row>
    <row r="16" spans="1:7" s="84" customFormat="1" ht="12" customHeight="1">
      <c r="A16" s="160" t="s">
        <v>246</v>
      </c>
      <c r="B16" s="161" t="s">
        <v>174</v>
      </c>
      <c r="C16" s="161" t="s">
        <v>248</v>
      </c>
      <c r="D16" s="162" t="s">
        <v>263</v>
      </c>
      <c r="E16" s="163">
        <v>90.5</v>
      </c>
      <c r="F16" s="163">
        <v>90.5</v>
      </c>
      <c r="G16" s="36"/>
    </row>
    <row r="17" spans="1:7" s="84" customFormat="1" ht="12" customHeight="1">
      <c r="A17" s="160"/>
      <c r="B17" s="161" t="s">
        <v>249</v>
      </c>
      <c r="C17" s="161"/>
      <c r="D17" s="162" t="s">
        <v>264</v>
      </c>
      <c r="E17" s="163">
        <v>10.8</v>
      </c>
      <c r="F17" s="163">
        <v>10.8</v>
      </c>
      <c r="G17" s="36"/>
    </row>
    <row r="18" spans="1:7" s="84" customFormat="1" ht="12" customHeight="1">
      <c r="A18" s="160" t="s">
        <v>246</v>
      </c>
      <c r="B18" s="161" t="s">
        <v>250</v>
      </c>
      <c r="C18" s="161" t="s">
        <v>251</v>
      </c>
      <c r="D18" s="162" t="s">
        <v>265</v>
      </c>
      <c r="E18" s="163">
        <v>10.8</v>
      </c>
      <c r="F18" s="163">
        <v>10.8</v>
      </c>
      <c r="G18" s="36"/>
    </row>
    <row r="19" spans="1:7" s="84" customFormat="1" ht="12" customHeight="1">
      <c r="A19" s="160"/>
      <c r="B19" s="161" t="s">
        <v>175</v>
      </c>
      <c r="C19" s="161"/>
      <c r="D19" s="162" t="s">
        <v>176</v>
      </c>
      <c r="E19" s="163">
        <v>56.5</v>
      </c>
      <c r="F19" s="163">
        <v>56.5</v>
      </c>
      <c r="G19" s="36"/>
    </row>
    <row r="20" spans="1:7" s="84" customFormat="1" ht="12" customHeight="1">
      <c r="A20" s="160" t="s">
        <v>246</v>
      </c>
      <c r="B20" s="161" t="s">
        <v>177</v>
      </c>
      <c r="C20" s="161" t="s">
        <v>252</v>
      </c>
      <c r="D20" s="162" t="s">
        <v>266</v>
      </c>
      <c r="E20" s="163">
        <v>56.5</v>
      </c>
      <c r="F20" s="163">
        <v>56.5</v>
      </c>
      <c r="G20" s="36"/>
    </row>
    <row r="21" spans="1:7" s="84" customFormat="1" ht="12" customHeight="1">
      <c r="A21" s="160"/>
      <c r="B21" s="161" t="s">
        <v>178</v>
      </c>
      <c r="C21" s="161"/>
      <c r="D21" s="162" t="s">
        <v>179</v>
      </c>
      <c r="E21" s="163">
        <v>3.25</v>
      </c>
      <c r="F21" s="163">
        <v>3.25</v>
      </c>
      <c r="G21" s="36"/>
    </row>
    <row r="22" spans="1:7" s="84" customFormat="1" ht="12" customHeight="1">
      <c r="A22" s="160" t="s">
        <v>246</v>
      </c>
      <c r="B22" s="161" t="s">
        <v>180</v>
      </c>
      <c r="C22" s="161" t="s">
        <v>253</v>
      </c>
      <c r="D22" s="162" t="s">
        <v>267</v>
      </c>
      <c r="E22" s="163">
        <v>1.43</v>
      </c>
      <c r="F22" s="163">
        <v>1.43</v>
      </c>
      <c r="G22" s="123"/>
    </row>
    <row r="23" spans="1:7" s="84" customFormat="1" ht="12" customHeight="1">
      <c r="A23" s="160" t="s">
        <v>246</v>
      </c>
      <c r="B23" s="161" t="s">
        <v>180</v>
      </c>
      <c r="C23" s="161" t="s">
        <v>254</v>
      </c>
      <c r="D23" s="162" t="s">
        <v>268</v>
      </c>
      <c r="E23" s="163">
        <v>1.82</v>
      </c>
      <c r="F23" s="163">
        <v>1.82</v>
      </c>
      <c r="G23" s="145"/>
    </row>
    <row r="24" spans="1:7" s="84" customFormat="1" ht="12" customHeight="1">
      <c r="A24" s="160"/>
      <c r="B24" s="161" t="s">
        <v>181</v>
      </c>
      <c r="C24" s="161"/>
      <c r="D24" s="162" t="s">
        <v>182</v>
      </c>
      <c r="E24" s="163">
        <v>71</v>
      </c>
      <c r="F24" s="163">
        <v>71</v>
      </c>
      <c r="G24" s="145"/>
    </row>
    <row r="25" spans="1:7" s="84" customFormat="1" ht="12" customHeight="1">
      <c r="A25" s="160" t="s">
        <v>246</v>
      </c>
      <c r="B25" s="161" t="s">
        <v>183</v>
      </c>
      <c r="C25" s="161" t="s">
        <v>184</v>
      </c>
      <c r="D25" s="162" t="s">
        <v>185</v>
      </c>
      <c r="E25" s="163">
        <v>71</v>
      </c>
      <c r="F25" s="163">
        <v>71</v>
      </c>
      <c r="G25" s="145"/>
    </row>
    <row r="26" spans="1:7" s="84" customFormat="1" ht="12" customHeight="1">
      <c r="A26" s="160" t="s">
        <v>255</v>
      </c>
      <c r="B26" s="161"/>
      <c r="C26" s="161"/>
      <c r="D26" s="162" t="s">
        <v>124</v>
      </c>
      <c r="E26" s="163">
        <v>165.29</v>
      </c>
      <c r="F26" s="98"/>
      <c r="G26" s="163">
        <v>165.29</v>
      </c>
    </row>
    <row r="27" spans="1:7" s="84" customFormat="1" ht="12" customHeight="1">
      <c r="A27" s="160"/>
      <c r="B27" s="161" t="s">
        <v>186</v>
      </c>
      <c r="C27" s="161"/>
      <c r="D27" s="162" t="s">
        <v>187</v>
      </c>
      <c r="E27" s="163">
        <v>7.18</v>
      </c>
      <c r="F27" s="98"/>
      <c r="G27" s="163">
        <v>7.18</v>
      </c>
    </row>
    <row r="28" spans="1:7" s="84" customFormat="1" ht="12" customHeight="1">
      <c r="A28" s="160" t="s">
        <v>246</v>
      </c>
      <c r="B28" s="161" t="s">
        <v>188</v>
      </c>
      <c r="C28" s="161" t="s">
        <v>189</v>
      </c>
      <c r="D28" s="162" t="s">
        <v>190</v>
      </c>
      <c r="E28" s="163">
        <v>7.18</v>
      </c>
      <c r="F28" s="98"/>
      <c r="G28" s="163">
        <v>7.18</v>
      </c>
    </row>
    <row r="29" spans="1:7" s="84" customFormat="1" ht="12" customHeight="1">
      <c r="A29" s="160"/>
      <c r="B29" s="161" t="s">
        <v>191</v>
      </c>
      <c r="C29" s="161"/>
      <c r="D29" s="162" t="s">
        <v>192</v>
      </c>
      <c r="E29" s="163">
        <v>3</v>
      </c>
      <c r="F29" s="98"/>
      <c r="G29" s="163">
        <v>3</v>
      </c>
    </row>
    <row r="30" spans="1:7" s="84" customFormat="1" ht="12" customHeight="1">
      <c r="A30" s="160" t="s">
        <v>246</v>
      </c>
      <c r="B30" s="161" t="s">
        <v>193</v>
      </c>
      <c r="C30" s="161" t="s">
        <v>194</v>
      </c>
      <c r="D30" s="162" t="s">
        <v>195</v>
      </c>
      <c r="E30" s="163">
        <v>3</v>
      </c>
      <c r="F30" s="98"/>
      <c r="G30" s="163">
        <v>3</v>
      </c>
    </row>
    <row r="31" spans="1:7" s="84" customFormat="1" ht="12" customHeight="1">
      <c r="A31" s="160"/>
      <c r="B31" s="161" t="s">
        <v>196</v>
      </c>
      <c r="C31" s="161"/>
      <c r="D31" s="162" t="s">
        <v>197</v>
      </c>
      <c r="E31" s="163">
        <v>9</v>
      </c>
      <c r="F31" s="98"/>
      <c r="G31" s="163">
        <v>9</v>
      </c>
    </row>
    <row r="32" spans="1:7" s="84" customFormat="1" ht="12" customHeight="1">
      <c r="A32" s="160" t="s">
        <v>246</v>
      </c>
      <c r="B32" s="161" t="s">
        <v>198</v>
      </c>
      <c r="C32" s="161" t="s">
        <v>199</v>
      </c>
      <c r="D32" s="162" t="s">
        <v>200</v>
      </c>
      <c r="E32" s="163">
        <v>9</v>
      </c>
      <c r="F32" s="98"/>
      <c r="G32" s="163">
        <v>9</v>
      </c>
    </row>
    <row r="33" spans="1:7" s="84" customFormat="1" ht="12" customHeight="1">
      <c r="A33" s="160"/>
      <c r="B33" s="161" t="s">
        <v>201</v>
      </c>
      <c r="C33" s="161"/>
      <c r="D33" s="162" t="s">
        <v>202</v>
      </c>
      <c r="E33" s="163">
        <v>1.4</v>
      </c>
      <c r="F33" s="98"/>
      <c r="G33" s="163">
        <v>1.4</v>
      </c>
    </row>
    <row r="34" spans="1:7" s="84" customFormat="1" ht="12" customHeight="1">
      <c r="A34" s="160" t="s">
        <v>246</v>
      </c>
      <c r="B34" s="161" t="s">
        <v>203</v>
      </c>
      <c r="C34" s="161" t="s">
        <v>204</v>
      </c>
      <c r="D34" s="162" t="s">
        <v>205</v>
      </c>
      <c r="E34" s="163">
        <v>1.4</v>
      </c>
      <c r="F34" s="98"/>
      <c r="G34" s="163">
        <v>1.4</v>
      </c>
    </row>
    <row r="35" spans="1:7" s="84" customFormat="1" ht="12" customHeight="1">
      <c r="A35" s="160"/>
      <c r="B35" s="161" t="s">
        <v>206</v>
      </c>
      <c r="C35" s="161"/>
      <c r="D35" s="162" t="s">
        <v>207</v>
      </c>
      <c r="E35" s="163">
        <v>8.5</v>
      </c>
      <c r="F35" s="98"/>
      <c r="G35" s="163">
        <v>8.5</v>
      </c>
    </row>
    <row r="36" spans="1:7" s="84" customFormat="1" ht="12" customHeight="1">
      <c r="A36" s="160" t="s">
        <v>246</v>
      </c>
      <c r="B36" s="161" t="s">
        <v>208</v>
      </c>
      <c r="C36" s="161" t="s">
        <v>209</v>
      </c>
      <c r="D36" s="162" t="s">
        <v>210</v>
      </c>
      <c r="E36" s="163">
        <v>8.5</v>
      </c>
      <c r="F36" s="98"/>
      <c r="G36" s="163">
        <v>8.5</v>
      </c>
    </row>
    <row r="37" spans="1:7" s="84" customFormat="1" ht="12" customHeight="1">
      <c r="A37" s="160"/>
      <c r="B37" s="161" t="s">
        <v>211</v>
      </c>
      <c r="C37" s="161"/>
      <c r="D37" s="162" t="s">
        <v>212</v>
      </c>
      <c r="E37" s="163">
        <v>11.86</v>
      </c>
      <c r="F37" s="98"/>
      <c r="G37" s="163">
        <v>11.86</v>
      </c>
    </row>
    <row r="38" spans="1:7" s="84" customFormat="1" ht="12" customHeight="1">
      <c r="A38" s="160" t="s">
        <v>246</v>
      </c>
      <c r="B38" s="161" t="s">
        <v>213</v>
      </c>
      <c r="C38" s="161" t="s">
        <v>214</v>
      </c>
      <c r="D38" s="162" t="s">
        <v>215</v>
      </c>
      <c r="E38" s="163">
        <v>4.74</v>
      </c>
      <c r="F38" s="98"/>
      <c r="G38" s="163">
        <v>4.74</v>
      </c>
    </row>
    <row r="39" spans="1:7" s="84" customFormat="1" ht="12" customHeight="1">
      <c r="A39" s="160" t="s">
        <v>246</v>
      </c>
      <c r="B39" s="161" t="s">
        <v>213</v>
      </c>
      <c r="C39" s="161" t="s">
        <v>216</v>
      </c>
      <c r="D39" s="162" t="s">
        <v>217</v>
      </c>
      <c r="E39" s="163">
        <v>7.12</v>
      </c>
      <c r="F39" s="98"/>
      <c r="G39" s="163">
        <v>7.12</v>
      </c>
    </row>
    <row r="40" spans="1:7" s="84" customFormat="1" ht="12" customHeight="1">
      <c r="A40" s="160"/>
      <c r="B40" s="161" t="s">
        <v>218</v>
      </c>
      <c r="C40" s="161"/>
      <c r="D40" s="162" t="s">
        <v>219</v>
      </c>
      <c r="E40" s="163">
        <v>8</v>
      </c>
      <c r="F40" s="98"/>
      <c r="G40" s="163">
        <v>8</v>
      </c>
    </row>
    <row r="41" spans="1:7" s="84" customFormat="1" ht="12" customHeight="1">
      <c r="A41" s="160" t="s">
        <v>246</v>
      </c>
      <c r="B41" s="161" t="s">
        <v>220</v>
      </c>
      <c r="C41" s="161" t="s">
        <v>221</v>
      </c>
      <c r="D41" s="162" t="s">
        <v>222</v>
      </c>
      <c r="E41" s="163">
        <v>8</v>
      </c>
      <c r="F41" s="98"/>
      <c r="G41" s="163">
        <v>8</v>
      </c>
    </row>
    <row r="42" spans="1:7" s="84" customFormat="1" ht="12" customHeight="1">
      <c r="A42" s="160"/>
      <c r="B42" s="161" t="s">
        <v>223</v>
      </c>
      <c r="C42" s="161"/>
      <c r="D42" s="162" t="s">
        <v>224</v>
      </c>
      <c r="E42" s="163">
        <v>79.1</v>
      </c>
      <c r="F42" s="98"/>
      <c r="G42" s="163">
        <v>79.1</v>
      </c>
    </row>
    <row r="43" spans="1:7" s="84" customFormat="1" ht="12" customHeight="1">
      <c r="A43" s="160" t="s">
        <v>246</v>
      </c>
      <c r="B43" s="161" t="s">
        <v>225</v>
      </c>
      <c r="C43" s="161" t="s">
        <v>226</v>
      </c>
      <c r="D43" s="162" t="s">
        <v>227</v>
      </c>
      <c r="E43" s="163">
        <v>79.1</v>
      </c>
      <c r="F43" s="145"/>
      <c r="G43" s="163">
        <v>79.1</v>
      </c>
    </row>
    <row r="44" spans="1:7" s="84" customFormat="1" ht="12" customHeight="1">
      <c r="A44" s="160"/>
      <c r="B44" s="161" t="s">
        <v>228</v>
      </c>
      <c r="C44" s="161"/>
      <c r="D44" s="162" t="s">
        <v>229</v>
      </c>
      <c r="E44" s="163">
        <v>37.25</v>
      </c>
      <c r="F44" s="145"/>
      <c r="G44" s="163">
        <v>37.25</v>
      </c>
    </row>
    <row r="45" spans="1:7" s="84" customFormat="1" ht="12" customHeight="1">
      <c r="A45" s="160" t="s">
        <v>246</v>
      </c>
      <c r="B45" s="161" t="s">
        <v>230</v>
      </c>
      <c r="C45" s="161" t="s">
        <v>231</v>
      </c>
      <c r="D45" s="162" t="s">
        <v>232</v>
      </c>
      <c r="E45" s="163">
        <v>4.9</v>
      </c>
      <c r="F45" s="145"/>
      <c r="G45" s="163">
        <v>4.9</v>
      </c>
    </row>
    <row r="46" spans="1:7" s="84" customFormat="1" ht="12" customHeight="1">
      <c r="A46" s="160" t="s">
        <v>246</v>
      </c>
      <c r="B46" s="161" t="s">
        <v>230</v>
      </c>
      <c r="C46" s="161" t="s">
        <v>233</v>
      </c>
      <c r="D46" s="162" t="s">
        <v>234</v>
      </c>
      <c r="E46" s="163">
        <v>32.35</v>
      </c>
      <c r="F46" s="145"/>
      <c r="G46" s="163">
        <v>32.35</v>
      </c>
    </row>
    <row r="47" spans="1:7" s="84" customFormat="1" ht="12" customHeight="1">
      <c r="A47" s="160" t="s">
        <v>256</v>
      </c>
      <c r="B47" s="161"/>
      <c r="C47" s="161"/>
      <c r="D47" s="162" t="s">
        <v>125</v>
      </c>
      <c r="E47" s="163">
        <v>17.95</v>
      </c>
      <c r="F47" s="163">
        <v>17.95</v>
      </c>
      <c r="G47" s="123"/>
    </row>
    <row r="48" spans="1:7" s="84" customFormat="1" ht="12" customHeight="1">
      <c r="A48" s="160"/>
      <c r="B48" s="161" t="s">
        <v>235</v>
      </c>
      <c r="C48" s="161"/>
      <c r="D48" s="162" t="s">
        <v>236</v>
      </c>
      <c r="E48" s="163">
        <v>9.13</v>
      </c>
      <c r="F48" s="163">
        <v>9.13</v>
      </c>
      <c r="G48" s="123"/>
    </row>
    <row r="49" spans="1:7" s="84" customFormat="1" ht="12" customHeight="1">
      <c r="A49" s="160" t="s">
        <v>246</v>
      </c>
      <c r="B49" s="161" t="s">
        <v>237</v>
      </c>
      <c r="C49" s="161" t="s">
        <v>238</v>
      </c>
      <c r="D49" s="162" t="s">
        <v>239</v>
      </c>
      <c r="E49" s="163">
        <v>8.81</v>
      </c>
      <c r="F49" s="163">
        <v>8.81</v>
      </c>
      <c r="G49" s="123"/>
    </row>
    <row r="50" spans="1:7" s="84" customFormat="1" ht="12" customHeight="1">
      <c r="A50" s="160" t="s">
        <v>246</v>
      </c>
      <c r="B50" s="161" t="s">
        <v>237</v>
      </c>
      <c r="C50" s="161" t="s">
        <v>257</v>
      </c>
      <c r="D50" s="162" t="s">
        <v>269</v>
      </c>
      <c r="E50" s="163">
        <v>0.32</v>
      </c>
      <c r="F50" s="163">
        <v>0.32</v>
      </c>
      <c r="G50" s="123"/>
    </row>
    <row r="51" spans="1:7" s="84" customFormat="1" ht="12" customHeight="1">
      <c r="A51" s="160"/>
      <c r="B51" s="161" t="s">
        <v>240</v>
      </c>
      <c r="C51" s="161"/>
      <c r="D51" s="162" t="s">
        <v>241</v>
      </c>
      <c r="E51" s="163">
        <v>8.65</v>
      </c>
      <c r="F51" s="163">
        <v>8.65</v>
      </c>
      <c r="G51" s="123"/>
    </row>
    <row r="52" spans="1:7" s="84" customFormat="1" ht="12" customHeight="1">
      <c r="A52" s="160" t="s">
        <v>246</v>
      </c>
      <c r="B52" s="161" t="s">
        <v>242</v>
      </c>
      <c r="C52" s="161" t="s">
        <v>258</v>
      </c>
      <c r="D52" s="162" t="s">
        <v>270</v>
      </c>
      <c r="E52" s="163">
        <v>8.65</v>
      </c>
      <c r="F52" s="163">
        <v>8.65</v>
      </c>
      <c r="G52" s="123"/>
    </row>
    <row r="53" spans="1:7" s="84" customFormat="1" ht="12" customHeight="1">
      <c r="A53" s="160"/>
      <c r="B53" s="161" t="s">
        <v>259</v>
      </c>
      <c r="C53" s="161"/>
      <c r="D53" s="162" t="s">
        <v>271</v>
      </c>
      <c r="E53" s="163">
        <v>0.17</v>
      </c>
      <c r="F53" s="163">
        <v>0.17</v>
      </c>
      <c r="G53" s="123"/>
    </row>
    <row r="54" spans="1:7" s="84" customFormat="1" ht="12" customHeight="1">
      <c r="A54" s="160" t="s">
        <v>246</v>
      </c>
      <c r="B54" s="161" t="s">
        <v>260</v>
      </c>
      <c r="C54" s="161" t="s">
        <v>261</v>
      </c>
      <c r="D54" s="162" t="s">
        <v>272</v>
      </c>
      <c r="E54" s="163">
        <v>0.17</v>
      </c>
      <c r="F54" s="163">
        <v>0.17</v>
      </c>
      <c r="G54" s="123"/>
    </row>
    <row r="55" spans="1:7" ht="42" customHeight="1">
      <c r="A55" s="307" t="s">
        <v>243</v>
      </c>
      <c r="B55" s="307"/>
      <c r="C55" s="307"/>
      <c r="D55" s="307"/>
      <c r="E55" s="307"/>
      <c r="F55" s="307"/>
      <c r="G55" s="307"/>
    </row>
  </sheetData>
  <sheetProtection/>
  <mergeCells count="6">
    <mergeCell ref="A1:G1"/>
    <mergeCell ref="A3:D3"/>
    <mergeCell ref="A4:C4"/>
    <mergeCell ref="D4:D5"/>
    <mergeCell ref="E4:G4"/>
    <mergeCell ref="A55:G55"/>
  </mergeCells>
  <printOptions/>
  <pageMargins left="0.7" right="0.7" top="0.75" bottom="0.75" header="0.3" footer="0.3"/>
  <pageSetup horizontalDpi="600" verticalDpi="600" orientation="portrait" paperSize="9" scale="88" r:id="rId1"/>
</worksheet>
</file>

<file path=xl/worksheets/sheet12.xml><?xml version="1.0" encoding="utf-8"?>
<worksheet xmlns="http://schemas.openxmlformats.org/spreadsheetml/2006/main" xmlns:r="http://schemas.openxmlformats.org/officeDocument/2006/relationships">
  <dimension ref="A1:M15"/>
  <sheetViews>
    <sheetView view="pageBreakPreview" zoomScale="60" zoomScalePageLayoutView="0" workbookViewId="0" topLeftCell="A1">
      <selection activeCell="A15" sqref="A1:M15"/>
    </sheetView>
  </sheetViews>
  <sheetFormatPr defaultColWidth="9.00390625" defaultRowHeight="12.75" customHeight="1"/>
  <cols>
    <col min="1" max="1" width="16.125" style="85" customWidth="1"/>
    <col min="2" max="4" width="5.125" style="85" customWidth="1"/>
    <col min="5" max="5" width="8.625" style="85" bestFit="1" customWidth="1"/>
    <col min="6" max="6" width="10.50390625" style="85" customWidth="1"/>
    <col min="7" max="13" width="9.75390625" style="85" customWidth="1"/>
    <col min="14" max="16384" width="9.00390625" style="85" customWidth="1"/>
  </cols>
  <sheetData>
    <row r="1" spans="1:13" s="164" customFormat="1" ht="27">
      <c r="A1" s="274" t="s">
        <v>284</v>
      </c>
      <c r="B1" s="274"/>
      <c r="C1" s="274"/>
      <c r="D1" s="274"/>
      <c r="E1" s="274"/>
      <c r="F1" s="274"/>
      <c r="G1" s="274"/>
      <c r="H1" s="274"/>
      <c r="I1" s="274"/>
      <c r="J1" s="274"/>
      <c r="K1" s="274"/>
      <c r="L1" s="274"/>
      <c r="M1" s="274"/>
    </row>
    <row r="2" spans="1:13" s="84" customFormat="1" ht="17.25" customHeight="1">
      <c r="A2" s="165"/>
      <c r="B2" s="166"/>
      <c r="C2" s="166"/>
      <c r="D2" s="166"/>
      <c r="E2" s="166"/>
      <c r="F2" s="166"/>
      <c r="G2" s="166"/>
      <c r="H2" s="166"/>
      <c r="L2" s="165"/>
      <c r="M2" s="109" t="s">
        <v>274</v>
      </c>
    </row>
    <row r="3" spans="1:13" ht="18.75" customHeight="1">
      <c r="A3" s="303" t="s">
        <v>114</v>
      </c>
      <c r="B3" s="303"/>
      <c r="C3" s="303"/>
      <c r="D3" s="110"/>
      <c r="E3" s="110"/>
      <c r="F3" s="110"/>
      <c r="G3" s="110"/>
      <c r="H3" s="110"/>
      <c r="K3" s="84"/>
      <c r="L3" s="256" t="s">
        <v>4</v>
      </c>
      <c r="M3" s="256"/>
    </row>
    <row r="4" spans="1:13" s="104" customFormat="1" ht="27" customHeight="1">
      <c r="A4" s="275" t="s">
        <v>115</v>
      </c>
      <c r="B4" s="275" t="s">
        <v>134</v>
      </c>
      <c r="C4" s="275"/>
      <c r="D4" s="275"/>
      <c r="E4" s="306" t="s">
        <v>135</v>
      </c>
      <c r="F4" s="306" t="s">
        <v>146</v>
      </c>
      <c r="G4" s="306"/>
      <c r="H4" s="306"/>
      <c r="I4" s="306"/>
      <c r="J4" s="306"/>
      <c r="K4" s="306"/>
      <c r="L4" s="306"/>
      <c r="M4" s="306"/>
    </row>
    <row r="5" spans="1:13" s="104" customFormat="1" ht="27" customHeight="1">
      <c r="A5" s="275"/>
      <c r="B5" s="113" t="s">
        <v>52</v>
      </c>
      <c r="C5" s="113" t="s">
        <v>53</v>
      </c>
      <c r="D5" s="30" t="s">
        <v>54</v>
      </c>
      <c r="E5" s="306"/>
      <c r="F5" s="30" t="s">
        <v>10</v>
      </c>
      <c r="G5" s="93" t="s">
        <v>275</v>
      </c>
      <c r="H5" s="93" t="s">
        <v>276</v>
      </c>
      <c r="I5" s="93" t="s">
        <v>277</v>
      </c>
      <c r="J5" s="93" t="s">
        <v>278</v>
      </c>
      <c r="K5" s="93" t="s">
        <v>279</v>
      </c>
      <c r="L5" s="93" t="s">
        <v>280</v>
      </c>
      <c r="M5" s="93" t="s">
        <v>281</v>
      </c>
    </row>
    <row r="6" spans="1:13" s="104" customFormat="1" ht="24" customHeight="1">
      <c r="A6" s="167"/>
      <c r="B6" s="115"/>
      <c r="C6" s="115"/>
      <c r="D6" s="115"/>
      <c r="E6" s="116" t="s">
        <v>10</v>
      </c>
      <c r="F6" s="117">
        <f>SUM(G6:J6)</f>
        <v>0</v>
      </c>
      <c r="G6" s="117">
        <f>SUM(G7:G13)</f>
        <v>0</v>
      </c>
      <c r="H6" s="117">
        <f>SUM(H7:H13)</f>
        <v>0</v>
      </c>
      <c r="I6" s="117">
        <f>SUM(I7:I13)</f>
        <v>0</v>
      </c>
      <c r="J6" s="117">
        <f>SUM(J7:J13)</f>
        <v>0</v>
      </c>
      <c r="K6" s="31"/>
      <c r="L6" s="31"/>
      <c r="M6" s="118"/>
    </row>
    <row r="7" spans="1:13" ht="24" customHeight="1">
      <c r="A7" s="97" t="s">
        <v>126</v>
      </c>
      <c r="B7" s="97"/>
      <c r="C7" s="97"/>
      <c r="D7" s="97"/>
      <c r="E7" s="97"/>
      <c r="F7" s="168"/>
      <c r="G7" s="169"/>
      <c r="H7" s="170"/>
      <c r="I7" s="171"/>
      <c r="J7" s="168"/>
      <c r="K7" s="168"/>
      <c r="L7" s="168"/>
      <c r="M7" s="168"/>
    </row>
    <row r="8" spans="1:13" ht="24" customHeight="1">
      <c r="A8" s="97"/>
      <c r="B8" s="97"/>
      <c r="C8" s="97"/>
      <c r="D8" s="97"/>
      <c r="E8" s="97"/>
      <c r="F8" s="168"/>
      <c r="G8" s="169"/>
      <c r="H8" s="172"/>
      <c r="I8" s="171"/>
      <c r="J8" s="168"/>
      <c r="K8" s="168"/>
      <c r="L8" s="168"/>
      <c r="M8" s="168"/>
    </row>
    <row r="9" spans="1:13" ht="24" customHeight="1">
      <c r="A9" s="97"/>
      <c r="B9" s="97"/>
      <c r="C9" s="97"/>
      <c r="D9" s="97"/>
      <c r="E9" s="97"/>
      <c r="F9" s="168"/>
      <c r="G9" s="169"/>
      <c r="H9" s="172"/>
      <c r="I9" s="171"/>
      <c r="J9" s="168"/>
      <c r="K9" s="168"/>
      <c r="L9" s="168"/>
      <c r="M9" s="168"/>
    </row>
    <row r="10" spans="1:13" ht="24" customHeight="1">
      <c r="A10" s="97"/>
      <c r="B10" s="97"/>
      <c r="C10" s="97"/>
      <c r="D10" s="97"/>
      <c r="E10" s="97"/>
      <c r="F10" s="168"/>
      <c r="G10" s="169"/>
      <c r="H10" s="170"/>
      <c r="I10" s="171"/>
      <c r="J10" s="168"/>
      <c r="K10" s="168"/>
      <c r="L10" s="168"/>
      <c r="M10" s="168"/>
    </row>
    <row r="11" spans="1:13" ht="24" customHeight="1">
      <c r="A11" s="97"/>
      <c r="B11" s="97"/>
      <c r="C11" s="97"/>
      <c r="D11" s="97"/>
      <c r="E11" s="97"/>
      <c r="F11" s="168"/>
      <c r="G11" s="169"/>
      <c r="H11" s="170"/>
      <c r="I11" s="171"/>
      <c r="J11" s="168"/>
      <c r="K11" s="168"/>
      <c r="L11" s="168"/>
      <c r="M11" s="168"/>
    </row>
    <row r="12" spans="1:13" ht="24" customHeight="1">
      <c r="A12" s="97"/>
      <c r="B12" s="97"/>
      <c r="C12" s="97"/>
      <c r="D12" s="97"/>
      <c r="E12" s="97"/>
      <c r="F12" s="168"/>
      <c r="G12" s="169"/>
      <c r="H12" s="170"/>
      <c r="I12" s="171"/>
      <c r="J12" s="168"/>
      <c r="K12" s="168"/>
      <c r="L12" s="168"/>
      <c r="M12" s="168"/>
    </row>
    <row r="13" spans="1:13" ht="24" customHeight="1">
      <c r="A13" s="97"/>
      <c r="B13" s="97"/>
      <c r="C13" s="97"/>
      <c r="D13" s="97"/>
      <c r="E13" s="97"/>
      <c r="F13" s="168"/>
      <c r="G13" s="169"/>
      <c r="H13" s="170"/>
      <c r="I13" s="171"/>
      <c r="J13" s="168"/>
      <c r="K13" s="168"/>
      <c r="L13" s="168"/>
      <c r="M13" s="168"/>
    </row>
    <row r="14" spans="1:13" ht="12.75" customHeight="1">
      <c r="A14" s="107" t="s">
        <v>282</v>
      </c>
      <c r="B14" s="107"/>
      <c r="C14" s="107"/>
      <c r="D14" s="107"/>
      <c r="E14" s="107"/>
      <c r="F14" s="107"/>
      <c r="G14" s="107"/>
      <c r="H14" s="107"/>
      <c r="I14" s="107"/>
      <c r="J14" s="107"/>
      <c r="K14" s="84"/>
      <c r="L14" s="84"/>
      <c r="M14" s="84"/>
    </row>
    <row r="15" spans="1:13" ht="33" customHeight="1">
      <c r="A15" s="308" t="s">
        <v>283</v>
      </c>
      <c r="B15" s="308"/>
      <c r="C15" s="308"/>
      <c r="D15" s="308"/>
      <c r="E15" s="308"/>
      <c r="F15" s="308"/>
      <c r="G15" s="308"/>
      <c r="H15" s="308"/>
      <c r="I15" s="308"/>
      <c r="J15" s="308"/>
      <c r="K15" s="308"/>
      <c r="L15" s="308"/>
      <c r="M15" s="308"/>
    </row>
  </sheetData>
  <sheetProtection/>
  <mergeCells count="8">
    <mergeCell ref="A15:M15"/>
    <mergeCell ref="A1:M1"/>
    <mergeCell ref="A3:C3"/>
    <mergeCell ref="L3:M3"/>
    <mergeCell ref="A4:A5"/>
    <mergeCell ref="B4:D4"/>
    <mergeCell ref="E4:E5"/>
    <mergeCell ref="F4:M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22"/>
  <sheetViews>
    <sheetView view="pageBreakPreview" zoomScale="60" zoomScalePageLayoutView="0" workbookViewId="0" topLeftCell="A1">
      <selection activeCell="A16" sqref="A1:M16"/>
    </sheetView>
  </sheetViews>
  <sheetFormatPr defaultColWidth="9.00390625" defaultRowHeight="14.25"/>
  <cols>
    <col min="1" max="1" width="18.125" style="84" customWidth="1"/>
    <col min="2" max="4" width="5.375" style="84" customWidth="1"/>
    <col min="5" max="5" width="8.625" style="84" bestFit="1" customWidth="1"/>
    <col min="6" max="10" width="10.75390625" style="84" customWidth="1"/>
    <col min="11" max="16384" width="9.00390625" style="84" customWidth="1"/>
  </cols>
  <sheetData>
    <row r="1" spans="1:13" ht="35.25" customHeight="1">
      <c r="A1" s="285" t="s">
        <v>288</v>
      </c>
      <c r="B1" s="285"/>
      <c r="C1" s="285"/>
      <c r="D1" s="285"/>
      <c r="E1" s="285"/>
      <c r="F1" s="285"/>
      <c r="G1" s="285"/>
      <c r="H1" s="285"/>
      <c r="I1" s="285"/>
      <c r="J1" s="285"/>
      <c r="K1" s="285"/>
      <c r="L1" s="285"/>
      <c r="M1" s="285"/>
    </row>
    <row r="2" spans="12:13" ht="15.75" customHeight="1">
      <c r="L2" s="255" t="s">
        <v>285</v>
      </c>
      <c r="M2" s="255"/>
    </row>
    <row r="3" spans="1:13" ht="22.5" customHeight="1">
      <c r="A3" s="303" t="s">
        <v>114</v>
      </c>
      <c r="B3" s="303"/>
      <c r="C3" s="303"/>
      <c r="D3" s="110"/>
      <c r="E3" s="110"/>
      <c r="F3" s="110"/>
      <c r="G3" s="110"/>
      <c r="H3" s="110"/>
      <c r="L3" s="256" t="s">
        <v>4</v>
      </c>
      <c r="M3" s="256"/>
    </row>
    <row r="4" spans="1:13" s="119" customFormat="1" ht="24" customHeight="1">
      <c r="A4" s="275" t="s">
        <v>115</v>
      </c>
      <c r="B4" s="275" t="s">
        <v>134</v>
      </c>
      <c r="C4" s="275"/>
      <c r="D4" s="275"/>
      <c r="E4" s="306" t="s">
        <v>135</v>
      </c>
      <c r="F4" s="306" t="s">
        <v>146</v>
      </c>
      <c r="G4" s="306"/>
      <c r="H4" s="306"/>
      <c r="I4" s="306"/>
      <c r="J4" s="306"/>
      <c r="K4" s="306"/>
      <c r="L4" s="306"/>
      <c r="M4" s="306"/>
    </row>
    <row r="5" spans="1:13" s="119" customFormat="1" ht="40.5" customHeight="1">
      <c r="A5" s="275"/>
      <c r="B5" s="113" t="s">
        <v>52</v>
      </c>
      <c r="C5" s="113" t="s">
        <v>53</v>
      </c>
      <c r="D5" s="30" t="s">
        <v>54</v>
      </c>
      <c r="E5" s="306"/>
      <c r="F5" s="30" t="s">
        <v>10</v>
      </c>
      <c r="G5" s="93" t="s">
        <v>275</v>
      </c>
      <c r="H5" s="93" t="s">
        <v>276</v>
      </c>
      <c r="I5" s="93" t="s">
        <v>277</v>
      </c>
      <c r="J5" s="93" t="s">
        <v>278</v>
      </c>
      <c r="K5" s="93" t="s">
        <v>279</v>
      </c>
      <c r="L5" s="93" t="s">
        <v>280</v>
      </c>
      <c r="M5" s="93" t="s">
        <v>281</v>
      </c>
    </row>
    <row r="6" spans="1:13" s="119" customFormat="1" ht="23.25" customHeight="1">
      <c r="A6" s="167"/>
      <c r="B6" s="115"/>
      <c r="C6" s="115"/>
      <c r="D6" s="115"/>
      <c r="E6" s="116" t="s">
        <v>10</v>
      </c>
      <c r="F6" s="117">
        <f>SUM(G6:J6)</f>
        <v>0</v>
      </c>
      <c r="G6" s="117">
        <f>SUM(G7:G14)</f>
        <v>0</v>
      </c>
      <c r="H6" s="117">
        <f>SUM(H7:H14)</f>
        <v>0</v>
      </c>
      <c r="I6" s="117">
        <f>SUM(I7:I14)</f>
        <v>0</v>
      </c>
      <c r="J6" s="117">
        <f>SUM(J7:J14)</f>
        <v>0</v>
      </c>
      <c r="K6" s="31"/>
      <c r="L6" s="31"/>
      <c r="M6" s="118"/>
    </row>
    <row r="7" spans="1:13" s="119" customFormat="1" ht="23.25" customHeight="1">
      <c r="A7" s="97" t="s">
        <v>126</v>
      </c>
      <c r="B7" s="173"/>
      <c r="C7" s="173"/>
      <c r="D7" s="173"/>
      <c r="E7" s="174"/>
      <c r="F7" s="122"/>
      <c r="G7" s="122"/>
      <c r="H7" s="122"/>
      <c r="I7" s="122"/>
      <c r="J7" s="122"/>
      <c r="K7" s="123"/>
      <c r="L7" s="123"/>
      <c r="M7" s="123"/>
    </row>
    <row r="8" spans="1:13" s="119" customFormat="1" ht="23.25" customHeight="1">
      <c r="A8" s="97"/>
      <c r="B8" s="173"/>
      <c r="C8" s="173"/>
      <c r="D8" s="173"/>
      <c r="E8" s="174"/>
      <c r="F8" s="122"/>
      <c r="G8" s="122"/>
      <c r="H8" s="122"/>
      <c r="I8" s="122"/>
      <c r="J8" s="122"/>
      <c r="K8" s="123"/>
      <c r="L8" s="123"/>
      <c r="M8" s="123"/>
    </row>
    <row r="9" spans="1:13" s="119" customFormat="1" ht="23.25" customHeight="1">
      <c r="A9" s="97"/>
      <c r="B9" s="173"/>
      <c r="C9" s="173"/>
      <c r="D9" s="173"/>
      <c r="E9" s="174"/>
      <c r="F9" s="122"/>
      <c r="G9" s="122"/>
      <c r="H9" s="122"/>
      <c r="I9" s="122"/>
      <c r="J9" s="122"/>
      <c r="K9" s="123"/>
      <c r="L9" s="123"/>
      <c r="M9" s="123"/>
    </row>
    <row r="10" spans="1:13" s="119" customFormat="1" ht="23.25" customHeight="1">
      <c r="A10" s="97"/>
      <c r="B10" s="173"/>
      <c r="C10" s="173"/>
      <c r="D10" s="173"/>
      <c r="E10" s="174"/>
      <c r="F10" s="122"/>
      <c r="G10" s="122"/>
      <c r="H10" s="122"/>
      <c r="I10" s="122"/>
      <c r="J10" s="122"/>
      <c r="K10" s="123"/>
      <c r="L10" s="123"/>
      <c r="M10" s="123"/>
    </row>
    <row r="11" spans="1:13" s="119" customFormat="1" ht="23.25" customHeight="1">
      <c r="A11" s="97"/>
      <c r="B11" s="173"/>
      <c r="C11" s="173"/>
      <c r="D11" s="173"/>
      <c r="E11" s="174"/>
      <c r="F11" s="122"/>
      <c r="G11" s="122"/>
      <c r="H11" s="122"/>
      <c r="I11" s="122"/>
      <c r="J11" s="122"/>
      <c r="K11" s="123"/>
      <c r="L11" s="123"/>
      <c r="M11" s="123"/>
    </row>
    <row r="12" spans="1:13" s="119" customFormat="1" ht="23.25" customHeight="1">
      <c r="A12" s="97"/>
      <c r="B12" s="173"/>
      <c r="C12" s="173"/>
      <c r="D12" s="173"/>
      <c r="E12" s="174"/>
      <c r="F12" s="122"/>
      <c r="G12" s="122"/>
      <c r="H12" s="122"/>
      <c r="I12" s="122"/>
      <c r="J12" s="122"/>
      <c r="K12" s="123"/>
      <c r="L12" s="123"/>
      <c r="M12" s="123"/>
    </row>
    <row r="13" spans="1:13" s="119" customFormat="1" ht="23.25" customHeight="1">
      <c r="A13" s="97"/>
      <c r="B13" s="173"/>
      <c r="C13" s="173"/>
      <c r="D13" s="173"/>
      <c r="E13" s="174"/>
      <c r="F13" s="122"/>
      <c r="G13" s="122"/>
      <c r="H13" s="122"/>
      <c r="I13" s="122"/>
      <c r="J13" s="122"/>
      <c r="K13" s="123"/>
      <c r="L13" s="123"/>
      <c r="M13" s="123"/>
    </row>
    <row r="14" spans="1:13" s="119" customFormat="1" ht="23.25" customHeight="1">
      <c r="A14" s="97"/>
      <c r="B14" s="173"/>
      <c r="C14" s="173"/>
      <c r="D14" s="173"/>
      <c r="E14" s="174"/>
      <c r="F14" s="122"/>
      <c r="G14" s="122"/>
      <c r="H14" s="122"/>
      <c r="I14" s="122"/>
      <c r="J14" s="122"/>
      <c r="K14" s="123"/>
      <c r="L14" s="123"/>
      <c r="M14" s="123"/>
    </row>
    <row r="15" spans="1:10" ht="12">
      <c r="A15" s="107" t="s">
        <v>286</v>
      </c>
      <c r="B15" s="107"/>
      <c r="C15" s="107"/>
      <c r="D15" s="107"/>
      <c r="E15" s="107"/>
      <c r="F15" s="107"/>
      <c r="G15" s="107"/>
      <c r="H15" s="107"/>
      <c r="I15" s="107"/>
      <c r="J15" s="107"/>
    </row>
    <row r="16" spans="1:13" ht="14.25">
      <c r="A16" s="308" t="s">
        <v>287</v>
      </c>
      <c r="B16" s="308"/>
      <c r="C16" s="308"/>
      <c r="D16" s="308"/>
      <c r="E16" s="308"/>
      <c r="F16" s="308"/>
      <c r="G16" s="308"/>
      <c r="H16" s="308"/>
      <c r="I16" s="308"/>
      <c r="J16" s="308"/>
      <c r="K16" s="308"/>
      <c r="L16" s="308"/>
      <c r="M16" s="308"/>
    </row>
    <row r="17" ht="12">
      <c r="E17" s="107"/>
    </row>
    <row r="21" ht="12">
      <c r="G21" s="107"/>
    </row>
    <row r="22" ht="12">
      <c r="C22" s="107"/>
    </row>
  </sheetData>
  <sheetProtection/>
  <mergeCells count="9">
    <mergeCell ref="A16:M16"/>
    <mergeCell ref="A1:M1"/>
    <mergeCell ref="L2:M2"/>
    <mergeCell ref="A3:C3"/>
    <mergeCell ref="L3:M3"/>
    <mergeCell ref="A4:A5"/>
    <mergeCell ref="B4:D4"/>
    <mergeCell ref="E4:E5"/>
    <mergeCell ref="F4:M4"/>
  </mergeCells>
  <printOptions/>
  <pageMargins left="0.32" right="0.7086614173228347"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M28"/>
  <sheetViews>
    <sheetView view="pageBreakPreview" zoomScale="60" zoomScalePageLayoutView="0" workbookViewId="0" topLeftCell="A1">
      <selection activeCell="A21" sqref="A1:M21"/>
    </sheetView>
  </sheetViews>
  <sheetFormatPr defaultColWidth="6.875" defaultRowHeight="14.25"/>
  <cols>
    <col min="1" max="1" width="25.50390625" style="84" customWidth="1"/>
    <col min="2" max="4" width="5.375" style="84" customWidth="1"/>
    <col min="5" max="5" width="13.375" style="84" customWidth="1"/>
    <col min="6" max="10" width="10.75390625" style="84" customWidth="1"/>
    <col min="11" max="16384" width="6.875" style="84" customWidth="1"/>
  </cols>
  <sheetData>
    <row r="1" spans="1:13" ht="35.25" customHeight="1">
      <c r="A1" s="285" t="s">
        <v>290</v>
      </c>
      <c r="B1" s="285"/>
      <c r="C1" s="285"/>
      <c r="D1" s="285"/>
      <c r="E1" s="285"/>
      <c r="F1" s="285"/>
      <c r="G1" s="285"/>
      <c r="H1" s="285"/>
      <c r="I1" s="285"/>
      <c r="J1" s="285"/>
      <c r="K1" s="285"/>
      <c r="L1" s="285"/>
      <c r="M1" s="285"/>
    </row>
    <row r="2" spans="12:13" ht="15.75" customHeight="1">
      <c r="L2" s="255" t="s">
        <v>289</v>
      </c>
      <c r="M2" s="255"/>
    </row>
    <row r="3" spans="1:13" ht="22.5" customHeight="1">
      <c r="A3" s="303" t="s">
        <v>128</v>
      </c>
      <c r="B3" s="303"/>
      <c r="C3" s="303"/>
      <c r="D3" s="110"/>
      <c r="E3" s="110"/>
      <c r="F3" s="110"/>
      <c r="G3" s="110"/>
      <c r="H3" s="110"/>
      <c r="L3" s="256" t="s">
        <v>4</v>
      </c>
      <c r="M3" s="256"/>
    </row>
    <row r="4" spans="1:13" s="119" customFormat="1" ht="24" customHeight="1">
      <c r="A4" s="275" t="s">
        <v>115</v>
      </c>
      <c r="B4" s="275" t="s">
        <v>134</v>
      </c>
      <c r="C4" s="275"/>
      <c r="D4" s="275"/>
      <c r="E4" s="306" t="s">
        <v>135</v>
      </c>
      <c r="F4" s="306" t="s">
        <v>146</v>
      </c>
      <c r="G4" s="306"/>
      <c r="H4" s="306"/>
      <c r="I4" s="306"/>
      <c r="J4" s="306"/>
      <c r="K4" s="306"/>
      <c r="L4" s="306"/>
      <c r="M4" s="306"/>
    </row>
    <row r="5" spans="1:13" s="119" customFormat="1" ht="40.5" customHeight="1">
      <c r="A5" s="275"/>
      <c r="B5" s="113" t="s">
        <v>52</v>
      </c>
      <c r="C5" s="113" t="s">
        <v>53</v>
      </c>
      <c r="D5" s="30" t="s">
        <v>54</v>
      </c>
      <c r="E5" s="306"/>
      <c r="F5" s="30" t="s">
        <v>10</v>
      </c>
      <c r="G5" s="93" t="s">
        <v>275</v>
      </c>
      <c r="H5" s="93" t="s">
        <v>276</v>
      </c>
      <c r="I5" s="93" t="s">
        <v>277</v>
      </c>
      <c r="J5" s="93" t="s">
        <v>278</v>
      </c>
      <c r="K5" s="93" t="s">
        <v>279</v>
      </c>
      <c r="L5" s="93" t="s">
        <v>280</v>
      </c>
      <c r="M5" s="93" t="s">
        <v>281</v>
      </c>
    </row>
    <row r="6" spans="1:13" s="119" customFormat="1" ht="23.25" customHeight="1">
      <c r="A6" s="167"/>
      <c r="B6" s="115"/>
      <c r="C6" s="115"/>
      <c r="D6" s="115"/>
      <c r="E6" s="116" t="s">
        <v>10</v>
      </c>
      <c r="F6" s="117">
        <f>SUM(G6:J6)</f>
        <v>0</v>
      </c>
      <c r="G6" s="117">
        <f>SUM(G7:G20)</f>
        <v>0</v>
      </c>
      <c r="H6" s="117">
        <f>SUM(H7:H20)</f>
        <v>0</v>
      </c>
      <c r="I6" s="117">
        <f>SUM(I7:I20)</f>
        <v>0</v>
      </c>
      <c r="J6" s="117">
        <f>SUM(J7:J20)</f>
        <v>0</v>
      </c>
      <c r="K6" s="31"/>
      <c r="L6" s="31"/>
      <c r="M6" s="118"/>
    </row>
    <row r="7" spans="1:13" s="119" customFormat="1" ht="23.25" customHeight="1">
      <c r="A7" s="97"/>
      <c r="B7" s="173"/>
      <c r="C7" s="173"/>
      <c r="D7" s="173"/>
      <c r="E7" s="174"/>
      <c r="F7" s="122"/>
      <c r="G7" s="122"/>
      <c r="H7" s="122"/>
      <c r="I7" s="122"/>
      <c r="J7" s="122"/>
      <c r="K7" s="123"/>
      <c r="L7" s="123"/>
      <c r="M7" s="123"/>
    </row>
    <row r="8" spans="1:13" s="119" customFormat="1" ht="23.25" customHeight="1">
      <c r="A8" s="97"/>
      <c r="B8" s="173"/>
      <c r="C8" s="173"/>
      <c r="D8" s="173"/>
      <c r="E8" s="174"/>
      <c r="F8" s="122"/>
      <c r="G8" s="122"/>
      <c r="H8" s="122"/>
      <c r="I8" s="122"/>
      <c r="J8" s="122"/>
      <c r="K8" s="123"/>
      <c r="L8" s="123"/>
      <c r="M8" s="123"/>
    </row>
    <row r="9" spans="1:13" s="119" customFormat="1" ht="23.25" customHeight="1">
      <c r="A9" s="97"/>
      <c r="B9" s="173"/>
      <c r="C9" s="173"/>
      <c r="D9" s="173"/>
      <c r="E9" s="174"/>
      <c r="F9" s="122"/>
      <c r="G9" s="122"/>
      <c r="H9" s="122"/>
      <c r="I9" s="122"/>
      <c r="J9" s="122"/>
      <c r="K9" s="123"/>
      <c r="L9" s="123"/>
      <c r="M9" s="123"/>
    </row>
    <row r="10" spans="1:13" s="119" customFormat="1" ht="23.25" customHeight="1">
      <c r="A10" s="97"/>
      <c r="B10" s="173"/>
      <c r="C10" s="173"/>
      <c r="D10" s="173"/>
      <c r="E10" s="174"/>
      <c r="F10" s="122"/>
      <c r="G10" s="122"/>
      <c r="H10" s="122"/>
      <c r="I10" s="122"/>
      <c r="J10" s="122"/>
      <c r="K10" s="123"/>
      <c r="L10" s="123"/>
      <c r="M10" s="123"/>
    </row>
    <row r="11" spans="1:13" s="119" customFormat="1" ht="23.25" customHeight="1">
      <c r="A11" s="97"/>
      <c r="B11" s="173"/>
      <c r="C11" s="173"/>
      <c r="D11" s="173"/>
      <c r="E11" s="174"/>
      <c r="F11" s="122"/>
      <c r="G11" s="122"/>
      <c r="H11" s="122"/>
      <c r="I11" s="122"/>
      <c r="J11" s="122"/>
      <c r="K11" s="123"/>
      <c r="L11" s="123"/>
      <c r="M11" s="123"/>
    </row>
    <row r="12" spans="1:13" s="119" customFormat="1" ht="23.25" customHeight="1">
      <c r="A12" s="97"/>
      <c r="B12" s="173"/>
      <c r="C12" s="173"/>
      <c r="D12" s="173"/>
      <c r="E12" s="174"/>
      <c r="F12" s="122"/>
      <c r="G12" s="122"/>
      <c r="H12" s="122"/>
      <c r="I12" s="122"/>
      <c r="J12" s="122"/>
      <c r="K12" s="123"/>
      <c r="L12" s="123"/>
      <c r="M12" s="123"/>
    </row>
    <row r="13" spans="1:13" s="119" customFormat="1" ht="23.25" customHeight="1">
      <c r="A13" s="97"/>
      <c r="B13" s="173"/>
      <c r="C13" s="173"/>
      <c r="D13" s="173"/>
      <c r="E13" s="174"/>
      <c r="F13" s="122"/>
      <c r="G13" s="122"/>
      <c r="H13" s="122"/>
      <c r="I13" s="122"/>
      <c r="J13" s="122"/>
      <c r="K13" s="123"/>
      <c r="L13" s="123"/>
      <c r="M13" s="123"/>
    </row>
    <row r="14" spans="1:13" s="119" customFormat="1" ht="23.25" customHeight="1">
      <c r="A14" s="97"/>
      <c r="B14" s="173"/>
      <c r="C14" s="173"/>
      <c r="D14" s="173"/>
      <c r="E14" s="174"/>
      <c r="F14" s="122"/>
      <c r="G14" s="122"/>
      <c r="H14" s="122"/>
      <c r="I14" s="122"/>
      <c r="J14" s="122"/>
      <c r="K14" s="123"/>
      <c r="L14" s="123"/>
      <c r="M14" s="123"/>
    </row>
    <row r="15" spans="1:13" ht="24.75" customHeight="1">
      <c r="A15" s="97"/>
      <c r="B15" s="173"/>
      <c r="C15" s="173"/>
      <c r="D15" s="173"/>
      <c r="E15" s="174"/>
      <c r="F15" s="122"/>
      <c r="G15" s="122"/>
      <c r="H15" s="122"/>
      <c r="I15" s="122"/>
      <c r="J15" s="122"/>
      <c r="K15" s="123"/>
      <c r="L15" s="123"/>
      <c r="M15" s="123"/>
    </row>
    <row r="16" spans="1:13" s="85" customFormat="1" ht="22.5" customHeight="1">
      <c r="A16" s="67"/>
      <c r="B16" s="173"/>
      <c r="C16" s="173"/>
      <c r="D16" s="173"/>
      <c r="E16" s="174"/>
      <c r="F16" s="122"/>
      <c r="G16" s="122"/>
      <c r="H16" s="122"/>
      <c r="I16" s="122"/>
      <c r="J16" s="122"/>
      <c r="K16" s="123"/>
      <c r="L16" s="123"/>
      <c r="M16" s="123"/>
    </row>
    <row r="17" spans="1:13" ht="12">
      <c r="A17" s="97"/>
      <c r="B17" s="173"/>
      <c r="C17" s="173"/>
      <c r="D17" s="173"/>
      <c r="E17" s="174"/>
      <c r="F17" s="122"/>
      <c r="G17" s="122"/>
      <c r="H17" s="122"/>
      <c r="I17" s="122"/>
      <c r="J17" s="122"/>
      <c r="K17" s="123"/>
      <c r="L17" s="123"/>
      <c r="M17" s="123"/>
    </row>
    <row r="18" spans="1:13" ht="12">
      <c r="A18" s="97"/>
      <c r="B18" s="173"/>
      <c r="C18" s="173"/>
      <c r="D18" s="173"/>
      <c r="E18" s="174"/>
      <c r="F18" s="122"/>
      <c r="G18" s="122"/>
      <c r="H18" s="122"/>
      <c r="I18" s="122"/>
      <c r="J18" s="122"/>
      <c r="K18" s="123"/>
      <c r="L18" s="123"/>
      <c r="M18" s="123"/>
    </row>
    <row r="19" spans="1:13" ht="12">
      <c r="A19" s="97"/>
      <c r="B19" s="173"/>
      <c r="C19" s="173"/>
      <c r="D19" s="173"/>
      <c r="E19" s="174"/>
      <c r="F19" s="122"/>
      <c r="G19" s="122"/>
      <c r="H19" s="122"/>
      <c r="I19" s="122"/>
      <c r="J19" s="122"/>
      <c r="K19" s="123"/>
      <c r="L19" s="123"/>
      <c r="M19" s="123"/>
    </row>
    <row r="20" spans="1:13" ht="12">
      <c r="A20" s="67"/>
      <c r="B20" s="173"/>
      <c r="C20" s="173"/>
      <c r="D20" s="173"/>
      <c r="E20" s="174"/>
      <c r="F20" s="122"/>
      <c r="G20" s="122"/>
      <c r="H20" s="122"/>
      <c r="I20" s="122"/>
      <c r="J20" s="122"/>
      <c r="K20" s="123"/>
      <c r="L20" s="123"/>
      <c r="M20" s="123"/>
    </row>
    <row r="21" spans="1:13" s="175" customFormat="1" ht="42.75" customHeight="1">
      <c r="A21" s="309" t="s">
        <v>291</v>
      </c>
      <c r="B21" s="309"/>
      <c r="C21" s="309"/>
      <c r="D21" s="309"/>
      <c r="E21" s="309"/>
      <c r="F21" s="309"/>
      <c r="G21" s="309"/>
      <c r="H21" s="309"/>
      <c r="I21" s="309"/>
      <c r="J21" s="309"/>
      <c r="K21" s="309"/>
      <c r="L21" s="309"/>
      <c r="M21" s="309"/>
    </row>
    <row r="22" spans="1:13" ht="14.25">
      <c r="A22" s="308"/>
      <c r="B22" s="308"/>
      <c r="C22" s="308"/>
      <c r="D22" s="308"/>
      <c r="E22" s="308"/>
      <c r="F22" s="308"/>
      <c r="G22" s="308"/>
      <c r="H22" s="308"/>
      <c r="I22" s="308"/>
      <c r="J22" s="308"/>
      <c r="K22" s="308"/>
      <c r="L22" s="308"/>
      <c r="M22" s="308"/>
    </row>
    <row r="23" ht="12">
      <c r="E23" s="107"/>
    </row>
    <row r="27" ht="12">
      <c r="G27" s="107"/>
    </row>
    <row r="28" ht="12">
      <c r="C28" s="107"/>
    </row>
  </sheetData>
  <sheetProtection/>
  <mergeCells count="10">
    <mergeCell ref="A21:M21"/>
    <mergeCell ref="A22:M22"/>
    <mergeCell ref="A1:M1"/>
    <mergeCell ref="L2:M2"/>
    <mergeCell ref="A3:C3"/>
    <mergeCell ref="L3:M3"/>
    <mergeCell ref="A4:A5"/>
    <mergeCell ref="B4:D4"/>
    <mergeCell ref="E4:E5"/>
    <mergeCell ref="F4:M4"/>
  </mergeCells>
  <printOptions/>
  <pageMargins left="0.26" right="0.16" top="0.37" bottom="0.7480314960629921"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M20"/>
  <sheetViews>
    <sheetView view="pageBreakPreview" zoomScale="60" zoomScalePageLayoutView="0" workbookViewId="0" topLeftCell="A16">
      <selection activeCell="A19" sqref="A1:M19"/>
    </sheetView>
  </sheetViews>
  <sheetFormatPr defaultColWidth="9.00390625" defaultRowHeight="12.75" customHeight="1"/>
  <cols>
    <col min="1" max="1" width="9.625" style="85" customWidth="1"/>
    <col min="2" max="2" width="10.875" style="85" customWidth="1"/>
    <col min="3" max="3" width="53.75390625" style="85" customWidth="1"/>
    <col min="4" max="4" width="9.50390625" style="85" customWidth="1"/>
    <col min="5" max="5" width="10.50390625" style="85" customWidth="1"/>
    <col min="6" max="9" width="8.625" style="85" customWidth="1"/>
    <col min="10" max="10" width="8.50390625" style="85" customWidth="1"/>
    <col min="11" max="11" width="7.125" style="85" customWidth="1"/>
    <col min="12" max="12" width="6.875" style="85" customWidth="1"/>
    <col min="13" max="13" width="10.25390625" style="85" customWidth="1"/>
    <col min="14" max="16384" width="9.00390625" style="85" customWidth="1"/>
  </cols>
  <sheetData>
    <row r="1" spans="1:13" ht="36.75" customHeight="1">
      <c r="A1" s="274" t="s">
        <v>296</v>
      </c>
      <c r="B1" s="274"/>
      <c r="C1" s="274"/>
      <c r="D1" s="274"/>
      <c r="E1" s="274"/>
      <c r="F1" s="274"/>
      <c r="G1" s="274"/>
      <c r="H1" s="274"/>
      <c r="I1" s="274"/>
      <c r="J1" s="274"/>
      <c r="K1" s="274"/>
      <c r="L1" s="274"/>
      <c r="M1" s="274"/>
    </row>
    <row r="2" spans="1:13" ht="18" customHeight="1">
      <c r="A2" s="84"/>
      <c r="B2" s="84"/>
      <c r="C2" s="84"/>
      <c r="D2" s="84"/>
      <c r="E2" s="84"/>
      <c r="F2" s="84"/>
      <c r="G2" s="84"/>
      <c r="H2" s="84"/>
      <c r="I2" s="84"/>
      <c r="M2" s="176" t="s">
        <v>292</v>
      </c>
    </row>
    <row r="3" spans="1:13" ht="21" customHeight="1">
      <c r="A3" s="87" t="s">
        <v>128</v>
      </c>
      <c r="B3" s="84"/>
      <c r="C3" s="84"/>
      <c r="D3" s="84"/>
      <c r="E3" s="84"/>
      <c r="F3" s="84"/>
      <c r="G3" s="84"/>
      <c r="H3" s="84"/>
      <c r="I3" s="84"/>
      <c r="K3" s="84"/>
      <c r="M3" s="177" t="s">
        <v>4</v>
      </c>
    </row>
    <row r="4" spans="1:13" s="104" customFormat="1" ht="29.25" customHeight="1">
      <c r="A4" s="257" t="s">
        <v>115</v>
      </c>
      <c r="B4" s="249" t="s">
        <v>102</v>
      </c>
      <c r="C4" s="249" t="s">
        <v>293</v>
      </c>
      <c r="D4" s="248" t="s">
        <v>136</v>
      </c>
      <c r="E4" s="248"/>
      <c r="F4" s="248"/>
      <c r="G4" s="248"/>
      <c r="H4" s="248"/>
      <c r="I4" s="248"/>
      <c r="J4" s="248"/>
      <c r="K4" s="248"/>
      <c r="L4" s="248"/>
      <c r="M4" s="248"/>
    </row>
    <row r="5" spans="1:13" s="104" customFormat="1" ht="12" customHeight="1">
      <c r="A5" s="257"/>
      <c r="B5" s="310"/>
      <c r="C5" s="310"/>
      <c r="D5" s="249" t="s">
        <v>10</v>
      </c>
      <c r="E5" s="248" t="s">
        <v>9</v>
      </c>
      <c r="F5" s="248"/>
      <c r="G5" s="248" t="s">
        <v>19</v>
      </c>
      <c r="H5" s="248" t="s">
        <v>21</v>
      </c>
      <c r="I5" s="248" t="s">
        <v>23</v>
      </c>
      <c r="J5" s="248" t="s">
        <v>118</v>
      </c>
      <c r="K5" s="248" t="s">
        <v>119</v>
      </c>
      <c r="L5" s="248"/>
      <c r="M5" s="248" t="s">
        <v>120</v>
      </c>
    </row>
    <row r="6" spans="1:13" s="104" customFormat="1" ht="51.75" customHeight="1">
      <c r="A6" s="257"/>
      <c r="B6" s="250"/>
      <c r="C6" s="250"/>
      <c r="D6" s="250"/>
      <c r="E6" s="94" t="s">
        <v>121</v>
      </c>
      <c r="F6" s="93" t="s">
        <v>122</v>
      </c>
      <c r="G6" s="248"/>
      <c r="H6" s="248"/>
      <c r="I6" s="248"/>
      <c r="J6" s="248"/>
      <c r="K6" s="94" t="s">
        <v>121</v>
      </c>
      <c r="L6" s="94" t="s">
        <v>129</v>
      </c>
      <c r="M6" s="248"/>
    </row>
    <row r="7" spans="1:13" ht="28.5" customHeight="1">
      <c r="A7" s="116" t="s">
        <v>10</v>
      </c>
      <c r="B7" s="181" t="s">
        <v>297</v>
      </c>
      <c r="C7" s="178" t="s">
        <v>294</v>
      </c>
      <c r="D7" s="184">
        <v>397.56</v>
      </c>
      <c r="E7" s="184">
        <v>397.56</v>
      </c>
      <c r="F7" s="179"/>
      <c r="G7" s="179"/>
      <c r="H7" s="179"/>
      <c r="I7" s="179"/>
      <c r="J7" s="179"/>
      <c r="K7" s="123"/>
      <c r="L7" s="180"/>
      <c r="M7" s="180"/>
    </row>
    <row r="8" spans="1:13" ht="101.25">
      <c r="A8" s="284" t="s">
        <v>130</v>
      </c>
      <c r="B8" s="181" t="s">
        <v>298</v>
      </c>
      <c r="C8" s="183" t="s">
        <v>310</v>
      </c>
      <c r="D8" s="184">
        <v>33.7</v>
      </c>
      <c r="E8" s="184">
        <v>33.7</v>
      </c>
      <c r="F8" s="179"/>
      <c r="G8" s="179"/>
      <c r="H8" s="179"/>
      <c r="I8" s="179"/>
      <c r="J8" s="179"/>
      <c r="K8" s="123"/>
      <c r="L8" s="180"/>
      <c r="M8" s="180"/>
    </row>
    <row r="9" spans="1:13" ht="191.25">
      <c r="A9" s="284"/>
      <c r="B9" s="181" t="s">
        <v>299</v>
      </c>
      <c r="C9" s="183" t="s">
        <v>110</v>
      </c>
      <c r="D9" s="184">
        <v>18.6</v>
      </c>
      <c r="E9" s="184">
        <v>18.6</v>
      </c>
      <c r="F9" s="36"/>
      <c r="G9" s="36"/>
      <c r="H9" s="36"/>
      <c r="I9" s="36"/>
      <c r="J9" s="36"/>
      <c r="K9" s="123"/>
      <c r="L9" s="180"/>
      <c r="M9" s="180"/>
    </row>
    <row r="10" spans="1:13" ht="168.75">
      <c r="A10" s="284"/>
      <c r="B10" s="181" t="s">
        <v>300</v>
      </c>
      <c r="C10" s="183" t="s">
        <v>111</v>
      </c>
      <c r="D10" s="184">
        <v>137.2</v>
      </c>
      <c r="E10" s="184">
        <v>137.2</v>
      </c>
      <c r="F10" s="36"/>
      <c r="G10" s="36"/>
      <c r="H10" s="36"/>
      <c r="I10" s="36"/>
      <c r="J10" s="36"/>
      <c r="K10" s="123"/>
      <c r="L10" s="180"/>
      <c r="M10" s="180"/>
    </row>
    <row r="11" spans="1:13" ht="67.5">
      <c r="A11" s="284"/>
      <c r="B11" s="181" t="s">
        <v>301</v>
      </c>
      <c r="C11" s="182" t="s">
        <v>103</v>
      </c>
      <c r="D11" s="184">
        <v>41.8</v>
      </c>
      <c r="E11" s="184">
        <v>41.8</v>
      </c>
      <c r="F11" s="36"/>
      <c r="G11" s="36"/>
      <c r="H11" s="36"/>
      <c r="I11" s="36"/>
      <c r="J11" s="36"/>
      <c r="K11" s="123"/>
      <c r="L11" s="180"/>
      <c r="M11" s="180"/>
    </row>
    <row r="12" spans="1:13" ht="146.25">
      <c r="A12" s="284"/>
      <c r="B12" s="181" t="s">
        <v>302</v>
      </c>
      <c r="C12" s="183" t="s">
        <v>109</v>
      </c>
      <c r="D12" s="184">
        <v>20</v>
      </c>
      <c r="E12" s="184">
        <v>20</v>
      </c>
      <c r="F12" s="36"/>
      <c r="G12" s="36"/>
      <c r="H12" s="36"/>
      <c r="I12" s="36"/>
      <c r="J12" s="36"/>
      <c r="K12" s="123"/>
      <c r="L12" s="180"/>
      <c r="M12" s="180"/>
    </row>
    <row r="13" spans="1:13" ht="78.75">
      <c r="A13" s="284"/>
      <c r="B13" s="181" t="s">
        <v>303</v>
      </c>
      <c r="C13" s="183" t="s">
        <v>106</v>
      </c>
      <c r="D13" s="184">
        <v>25</v>
      </c>
      <c r="E13" s="184">
        <v>25</v>
      </c>
      <c r="F13" s="36"/>
      <c r="G13" s="36"/>
      <c r="H13" s="36"/>
      <c r="I13" s="36"/>
      <c r="J13" s="36"/>
      <c r="K13" s="123"/>
      <c r="L13" s="180"/>
      <c r="M13" s="180"/>
    </row>
    <row r="14" spans="1:13" ht="45">
      <c r="A14" s="284"/>
      <c r="B14" s="181" t="s">
        <v>304</v>
      </c>
      <c r="C14" s="183" t="s">
        <v>107</v>
      </c>
      <c r="D14" s="184">
        <v>30</v>
      </c>
      <c r="E14" s="184">
        <v>30</v>
      </c>
      <c r="F14" s="36"/>
      <c r="G14" s="36"/>
      <c r="H14" s="36"/>
      <c r="I14" s="36"/>
      <c r="J14" s="36"/>
      <c r="K14" s="123"/>
      <c r="L14" s="180"/>
      <c r="M14" s="180"/>
    </row>
    <row r="15" spans="1:13" ht="78.75">
      <c r="A15" s="284"/>
      <c r="B15" s="181" t="s">
        <v>305</v>
      </c>
      <c r="C15" s="183" t="s">
        <v>108</v>
      </c>
      <c r="D15" s="184">
        <v>15</v>
      </c>
      <c r="E15" s="184">
        <v>15</v>
      </c>
      <c r="F15" s="36"/>
      <c r="G15" s="36"/>
      <c r="H15" s="36"/>
      <c r="I15" s="36"/>
      <c r="J15" s="36"/>
      <c r="K15" s="123"/>
      <c r="L15" s="180"/>
      <c r="M15" s="180"/>
    </row>
    <row r="16" spans="1:13" ht="90">
      <c r="A16" s="284"/>
      <c r="B16" s="181" t="s">
        <v>306</v>
      </c>
      <c r="C16" s="183" t="s">
        <v>309</v>
      </c>
      <c r="D16" s="184">
        <v>36.66</v>
      </c>
      <c r="E16" s="184">
        <v>36.66</v>
      </c>
      <c r="F16" s="36"/>
      <c r="G16" s="36"/>
      <c r="H16" s="36"/>
      <c r="I16" s="36"/>
      <c r="J16" s="36"/>
      <c r="K16" s="123"/>
      <c r="L16" s="180"/>
      <c r="M16" s="180"/>
    </row>
    <row r="17" spans="1:13" ht="112.5">
      <c r="A17" s="284"/>
      <c r="B17" s="181" t="s">
        <v>307</v>
      </c>
      <c r="C17" s="183" t="s">
        <v>104</v>
      </c>
      <c r="D17" s="184">
        <v>15.7</v>
      </c>
      <c r="E17" s="184">
        <v>15.7</v>
      </c>
      <c r="F17" s="36"/>
      <c r="G17" s="36"/>
      <c r="H17" s="36"/>
      <c r="I17" s="36"/>
      <c r="J17" s="36"/>
      <c r="K17" s="123"/>
      <c r="L17" s="180"/>
      <c r="M17" s="180"/>
    </row>
    <row r="18" spans="1:13" ht="191.25">
      <c r="A18" s="284"/>
      <c r="B18" s="181" t="s">
        <v>308</v>
      </c>
      <c r="C18" s="183" t="s">
        <v>105</v>
      </c>
      <c r="D18" s="184">
        <v>23.9</v>
      </c>
      <c r="E18" s="184">
        <v>23.9</v>
      </c>
      <c r="F18" s="36"/>
      <c r="G18" s="36"/>
      <c r="H18" s="36"/>
      <c r="I18" s="36"/>
      <c r="J18" s="36"/>
      <c r="K18" s="123"/>
      <c r="L18" s="180"/>
      <c r="M18" s="180"/>
    </row>
    <row r="19" spans="1:13" ht="12.75" customHeight="1">
      <c r="A19" s="254" t="s">
        <v>295</v>
      </c>
      <c r="B19" s="254"/>
      <c r="C19" s="254"/>
      <c r="D19" s="254"/>
      <c r="E19" s="254"/>
      <c r="F19" s="254"/>
      <c r="G19" s="254"/>
      <c r="H19" s="254"/>
      <c r="I19" s="254"/>
      <c r="J19" s="254"/>
      <c r="K19" s="254"/>
      <c r="L19" s="254"/>
      <c r="M19" s="254"/>
    </row>
    <row r="20" spans="1:13" ht="12.75" customHeight="1">
      <c r="A20" s="254"/>
      <c r="B20" s="254"/>
      <c r="C20" s="254"/>
      <c r="D20" s="254"/>
      <c r="E20" s="254"/>
      <c r="F20" s="254"/>
      <c r="G20" s="254"/>
      <c r="H20" s="254"/>
      <c r="I20" s="254"/>
      <c r="J20" s="254"/>
      <c r="K20" s="254"/>
      <c r="L20" s="254"/>
      <c r="M20" s="254"/>
    </row>
  </sheetData>
  <sheetProtection/>
  <mergeCells count="16">
    <mergeCell ref="A1:M1"/>
    <mergeCell ref="A4:A6"/>
    <mergeCell ref="B4:B6"/>
    <mergeCell ref="C4:C6"/>
    <mergeCell ref="D4:M4"/>
    <mergeCell ref="D5:D6"/>
    <mergeCell ref="E5:F5"/>
    <mergeCell ref="G5:G6"/>
    <mergeCell ref="H5:H6"/>
    <mergeCell ref="I5:I6"/>
    <mergeCell ref="J5:J6"/>
    <mergeCell ref="K5:L5"/>
    <mergeCell ref="M5:M6"/>
    <mergeCell ref="A8:A18"/>
    <mergeCell ref="A19:M19"/>
    <mergeCell ref="A20:M20"/>
  </mergeCells>
  <printOptions/>
  <pageMargins left="0.7086614173228347" right="0.7086614173228347" top="0.29" bottom="0.17" header="0.31496062992125984" footer="0.31496062992125984"/>
  <pageSetup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dimension ref="A1:O10"/>
  <sheetViews>
    <sheetView view="pageBreakPreview" zoomScale="60" zoomScalePageLayoutView="0" workbookViewId="0" topLeftCell="A1">
      <selection activeCell="O10" sqref="A1:O10"/>
    </sheetView>
  </sheetViews>
  <sheetFormatPr defaultColWidth="9.00390625" defaultRowHeight="12.75" customHeight="1"/>
  <cols>
    <col min="1" max="1" width="25.375" style="85" customWidth="1"/>
    <col min="2" max="2" width="27.125" style="85" customWidth="1"/>
    <col min="3" max="3" width="33.625" style="85" customWidth="1"/>
    <col min="4" max="4" width="5.25390625" style="85" customWidth="1"/>
    <col min="5" max="5" width="4.75390625" style="85" customWidth="1"/>
    <col min="6" max="7" width="7.00390625" style="85" customWidth="1"/>
    <col min="8" max="8" width="10.125" style="85" customWidth="1"/>
    <col min="9" max="9" width="6.75390625" style="85" customWidth="1"/>
    <col min="10" max="10" width="7.00390625" style="85" customWidth="1"/>
    <col min="11" max="11" width="7.125" style="85" customWidth="1"/>
    <col min="12" max="12" width="7.50390625" style="85" customWidth="1"/>
    <col min="13" max="16384" width="9.00390625" style="85" customWidth="1"/>
  </cols>
  <sheetData>
    <row r="1" spans="1:15" ht="22.5">
      <c r="A1" s="302" t="s">
        <v>319</v>
      </c>
      <c r="B1" s="312"/>
      <c r="C1" s="312"/>
      <c r="D1" s="312"/>
      <c r="E1" s="312"/>
      <c r="F1" s="312"/>
      <c r="G1" s="312"/>
      <c r="H1" s="312"/>
      <c r="I1" s="312"/>
      <c r="J1" s="312"/>
      <c r="K1" s="312"/>
      <c r="L1" s="312"/>
      <c r="M1" s="312"/>
      <c r="N1" s="312"/>
      <c r="O1" s="312"/>
    </row>
    <row r="2" spans="1:15" ht="22.5" customHeight="1">
      <c r="A2" s="185"/>
      <c r="B2" s="185"/>
      <c r="C2" s="185"/>
      <c r="D2" s="185"/>
      <c r="E2" s="185"/>
      <c r="F2" s="185"/>
      <c r="G2" s="185"/>
      <c r="H2" s="185"/>
      <c r="I2" s="185"/>
      <c r="J2" s="185"/>
      <c r="K2" s="185"/>
      <c r="O2" s="186" t="s">
        <v>311</v>
      </c>
    </row>
    <row r="3" spans="1:15" ht="20.25" customHeight="1">
      <c r="A3" s="187" t="s">
        <v>312</v>
      </c>
      <c r="O3" s="188" t="s">
        <v>4</v>
      </c>
    </row>
    <row r="4" spans="1:15" s="190" customFormat="1" ht="30.75" customHeight="1">
      <c r="A4" s="313" t="s">
        <v>115</v>
      </c>
      <c r="B4" s="313" t="s">
        <v>313</v>
      </c>
      <c r="C4" s="316" t="s">
        <v>314</v>
      </c>
      <c r="D4" s="316" t="s">
        <v>315</v>
      </c>
      <c r="E4" s="316" t="s">
        <v>316</v>
      </c>
      <c r="F4" s="319" t="s">
        <v>136</v>
      </c>
      <c r="G4" s="319"/>
      <c r="H4" s="319"/>
      <c r="I4" s="319"/>
      <c r="J4" s="319"/>
      <c r="K4" s="319"/>
      <c r="L4" s="319"/>
      <c r="M4" s="319"/>
      <c r="N4" s="319"/>
      <c r="O4" s="319"/>
    </row>
    <row r="5" spans="1:15" s="190" customFormat="1" ht="26.25" customHeight="1">
      <c r="A5" s="314"/>
      <c r="B5" s="314"/>
      <c r="C5" s="317"/>
      <c r="D5" s="317"/>
      <c r="E5" s="317"/>
      <c r="F5" s="320" t="s">
        <v>10</v>
      </c>
      <c r="G5" s="311" t="s">
        <v>9</v>
      </c>
      <c r="H5" s="311"/>
      <c r="I5" s="311" t="s">
        <v>19</v>
      </c>
      <c r="J5" s="311" t="s">
        <v>21</v>
      </c>
      <c r="K5" s="311" t="s">
        <v>23</v>
      </c>
      <c r="L5" s="311" t="s">
        <v>118</v>
      </c>
      <c r="M5" s="311" t="s">
        <v>119</v>
      </c>
      <c r="N5" s="311"/>
      <c r="O5" s="311" t="s">
        <v>120</v>
      </c>
    </row>
    <row r="6" spans="1:15" s="190" customFormat="1" ht="48" customHeight="1">
      <c r="A6" s="315"/>
      <c r="B6" s="315"/>
      <c r="C6" s="318"/>
      <c r="D6" s="318"/>
      <c r="E6" s="318">
        <f>SUM(E7:E9)</f>
        <v>0</v>
      </c>
      <c r="F6" s="321"/>
      <c r="G6" s="192" t="s">
        <v>121</v>
      </c>
      <c r="H6" s="191" t="s">
        <v>122</v>
      </c>
      <c r="I6" s="311"/>
      <c r="J6" s="311"/>
      <c r="K6" s="311"/>
      <c r="L6" s="311"/>
      <c r="M6" s="192" t="s">
        <v>121</v>
      </c>
      <c r="N6" s="192" t="s">
        <v>317</v>
      </c>
      <c r="O6" s="311"/>
    </row>
    <row r="7" spans="1:15" s="190" customFormat="1" ht="33" customHeight="1">
      <c r="A7" s="189" t="s">
        <v>10</v>
      </c>
      <c r="B7" s="193"/>
      <c r="C7" s="194"/>
      <c r="D7" s="194" t="s">
        <v>294</v>
      </c>
      <c r="E7" s="195">
        <f>SUM(E8:E11)</f>
        <v>0</v>
      </c>
      <c r="F7" s="196"/>
      <c r="G7" s="197"/>
      <c r="H7" s="198"/>
      <c r="I7" s="198"/>
      <c r="J7" s="198"/>
      <c r="K7" s="198"/>
      <c r="L7" s="198"/>
      <c r="M7" s="199"/>
      <c r="N7" s="199"/>
      <c r="O7" s="199"/>
    </row>
    <row r="8" spans="1:15" s="190" customFormat="1" ht="33" customHeight="1">
      <c r="A8" s="200" t="s">
        <v>318</v>
      </c>
      <c r="B8" s="193"/>
      <c r="C8" s="194"/>
      <c r="D8" s="194" t="s">
        <v>294</v>
      </c>
      <c r="E8" s="195">
        <f>SUM(E9:E12)</f>
        <v>0</v>
      </c>
      <c r="F8" s="201"/>
      <c r="G8" s="202"/>
      <c r="H8" s="198"/>
      <c r="I8" s="198"/>
      <c r="J8" s="198"/>
      <c r="K8" s="198"/>
      <c r="L8" s="198"/>
      <c r="M8" s="199"/>
      <c r="N8" s="199"/>
      <c r="O8" s="199"/>
    </row>
    <row r="9" spans="1:15" s="190" customFormat="1" ht="62.25" customHeight="1">
      <c r="A9" s="203"/>
      <c r="B9" s="203"/>
      <c r="C9" s="194"/>
      <c r="D9" s="194"/>
      <c r="E9" s="195"/>
      <c r="F9" s="201"/>
      <c r="G9" s="202"/>
      <c r="H9" s="198"/>
      <c r="I9" s="198"/>
      <c r="J9" s="198"/>
      <c r="K9" s="198"/>
      <c r="L9" s="198"/>
      <c r="M9" s="199"/>
      <c r="N9" s="199"/>
      <c r="O9" s="199"/>
    </row>
    <row r="10" spans="1:14" ht="26.25" customHeight="1">
      <c r="A10" s="107" t="s">
        <v>354</v>
      </c>
      <c r="B10" s="204"/>
      <c r="C10" s="204"/>
      <c r="D10" s="204"/>
      <c r="E10" s="204"/>
      <c r="F10" s="204"/>
      <c r="G10" s="204"/>
      <c r="H10" s="204"/>
      <c r="I10" s="204"/>
      <c r="J10" s="204"/>
      <c r="K10" s="204"/>
      <c r="L10" s="205"/>
      <c r="M10" s="205"/>
      <c r="N10" s="205"/>
    </row>
    <row r="11" ht="30.75" customHeight="1"/>
  </sheetData>
  <sheetProtection/>
  <mergeCells count="15">
    <mergeCell ref="E4:E6"/>
    <mergeCell ref="F4:O4"/>
    <mergeCell ref="F5:F6"/>
    <mergeCell ref="G5:H5"/>
    <mergeCell ref="I5:I6"/>
    <mergeCell ref="J5:J6"/>
    <mergeCell ref="K5:K6"/>
    <mergeCell ref="L5:L6"/>
    <mergeCell ref="M5:N5"/>
    <mergeCell ref="O5:O6"/>
    <mergeCell ref="A1:O1"/>
    <mergeCell ref="A4:A6"/>
    <mergeCell ref="B4:B6"/>
    <mergeCell ref="C4:C6"/>
    <mergeCell ref="D4:D6"/>
  </mergeCells>
  <printOptions/>
  <pageMargins left="0.7086614173228347" right="0.7086614173228347" top="0.7480314960629921" bottom="0.7480314960629921" header="0.31496062992125984" footer="0.31496062992125984"/>
  <pageSetup horizontalDpi="600" verticalDpi="600" orientation="landscape" paperSize="9" scale="65" r:id="rId1"/>
</worksheet>
</file>

<file path=xl/worksheets/sheet17.xml><?xml version="1.0" encoding="utf-8"?>
<worksheet xmlns="http://schemas.openxmlformats.org/spreadsheetml/2006/main" xmlns:r="http://schemas.openxmlformats.org/officeDocument/2006/relationships">
  <dimension ref="A1:S10"/>
  <sheetViews>
    <sheetView view="pageBreakPreview" zoomScale="60" zoomScalePageLayoutView="0" workbookViewId="0" topLeftCell="A1">
      <selection activeCell="S10" sqref="A1:S10"/>
    </sheetView>
  </sheetViews>
  <sheetFormatPr defaultColWidth="6.875" defaultRowHeight="12.75" customHeight="1"/>
  <cols>
    <col min="1" max="1" width="13.00390625" style="85" customWidth="1"/>
    <col min="2" max="2" width="6.50390625" style="85" customWidth="1"/>
    <col min="3" max="3" width="6.75390625" style="85" customWidth="1"/>
    <col min="4" max="6" width="4.625" style="85" customWidth="1"/>
    <col min="7" max="7" width="6.25390625" style="85" customWidth="1"/>
    <col min="8" max="8" width="7.75390625" style="85" customWidth="1"/>
    <col min="9" max="9" width="8.00390625" style="85" customWidth="1"/>
    <col min="10" max="10" width="4.75390625" style="85" bestFit="1" customWidth="1"/>
    <col min="11" max="16" width="8.625" style="85" customWidth="1"/>
    <col min="17" max="16384" width="6.875" style="85" customWidth="1"/>
  </cols>
  <sheetData>
    <row r="1" spans="1:19" ht="36.75" customHeight="1">
      <c r="A1" s="302" t="s">
        <v>355</v>
      </c>
      <c r="B1" s="312"/>
      <c r="C1" s="312"/>
      <c r="D1" s="312"/>
      <c r="E1" s="312"/>
      <c r="F1" s="312"/>
      <c r="G1" s="312"/>
      <c r="H1" s="312"/>
      <c r="I1" s="312"/>
      <c r="J1" s="312"/>
      <c r="K1" s="312"/>
      <c r="L1" s="312"/>
      <c r="M1" s="312"/>
      <c r="N1" s="312"/>
      <c r="O1" s="312"/>
      <c r="P1" s="312"/>
      <c r="Q1" s="312"/>
      <c r="R1" s="312"/>
      <c r="S1" s="312"/>
    </row>
    <row r="2" spans="1:19" ht="18" customHeight="1">
      <c r="A2" s="185"/>
      <c r="B2" s="185"/>
      <c r="C2" s="185"/>
      <c r="D2" s="185"/>
      <c r="E2" s="185"/>
      <c r="F2" s="185"/>
      <c r="G2" s="185"/>
      <c r="H2" s="185"/>
      <c r="I2" s="185"/>
      <c r="J2" s="185"/>
      <c r="K2" s="185"/>
      <c r="L2" s="185"/>
      <c r="M2" s="185"/>
      <c r="N2" s="185"/>
      <c r="O2" s="185"/>
      <c r="S2" s="186" t="s">
        <v>320</v>
      </c>
    </row>
    <row r="3" spans="1:19" ht="22.5" customHeight="1">
      <c r="A3" s="187" t="s">
        <v>312</v>
      </c>
      <c r="S3" s="188" t="s">
        <v>4</v>
      </c>
    </row>
    <row r="4" spans="1:19" s="190" customFormat="1" ht="21.75" customHeight="1">
      <c r="A4" s="319" t="s">
        <v>115</v>
      </c>
      <c r="B4" s="324" t="s">
        <v>321</v>
      </c>
      <c r="C4" s="324" t="s">
        <v>322</v>
      </c>
      <c r="D4" s="327" t="s">
        <v>323</v>
      </c>
      <c r="E4" s="327"/>
      <c r="F4" s="327"/>
      <c r="G4" s="328" t="s">
        <v>324</v>
      </c>
      <c r="H4" s="324" t="s">
        <v>325</v>
      </c>
      <c r="I4" s="324" t="s">
        <v>326</v>
      </c>
      <c r="J4" s="319" t="s">
        <v>136</v>
      </c>
      <c r="K4" s="319"/>
      <c r="L4" s="319"/>
      <c r="M4" s="319"/>
      <c r="N4" s="319"/>
      <c r="O4" s="319"/>
      <c r="P4" s="319"/>
      <c r="Q4" s="319"/>
      <c r="R4" s="319"/>
      <c r="S4" s="319"/>
    </row>
    <row r="5" spans="1:19" s="190" customFormat="1" ht="26.25" customHeight="1">
      <c r="A5" s="319"/>
      <c r="B5" s="325"/>
      <c r="C5" s="325"/>
      <c r="D5" s="322" t="s">
        <v>52</v>
      </c>
      <c r="E5" s="322" t="s">
        <v>53</v>
      </c>
      <c r="F5" s="322" t="s">
        <v>54</v>
      </c>
      <c r="G5" s="329"/>
      <c r="H5" s="325"/>
      <c r="I5" s="325" t="s">
        <v>326</v>
      </c>
      <c r="J5" s="319" t="s">
        <v>10</v>
      </c>
      <c r="K5" s="311" t="s">
        <v>9</v>
      </c>
      <c r="L5" s="311"/>
      <c r="M5" s="311" t="s">
        <v>19</v>
      </c>
      <c r="N5" s="311" t="s">
        <v>21</v>
      </c>
      <c r="O5" s="311" t="s">
        <v>23</v>
      </c>
      <c r="P5" s="311" t="s">
        <v>118</v>
      </c>
      <c r="Q5" s="311" t="s">
        <v>119</v>
      </c>
      <c r="R5" s="311"/>
      <c r="S5" s="311" t="s">
        <v>120</v>
      </c>
    </row>
    <row r="6" spans="1:19" ht="49.5" customHeight="1">
      <c r="A6" s="319"/>
      <c r="B6" s="326"/>
      <c r="C6" s="326"/>
      <c r="D6" s="323"/>
      <c r="E6" s="323"/>
      <c r="F6" s="323"/>
      <c r="G6" s="330"/>
      <c r="H6" s="326"/>
      <c r="I6" s="326"/>
      <c r="J6" s="319"/>
      <c r="K6" s="192" t="s">
        <v>121</v>
      </c>
      <c r="L6" s="191" t="s">
        <v>122</v>
      </c>
      <c r="M6" s="311"/>
      <c r="N6" s="311"/>
      <c r="O6" s="311"/>
      <c r="P6" s="311"/>
      <c r="Q6" s="192" t="s">
        <v>121</v>
      </c>
      <c r="R6" s="192" t="s">
        <v>317</v>
      </c>
      <c r="S6" s="311"/>
    </row>
    <row r="7" spans="1:19" ht="51.75" customHeight="1">
      <c r="A7" s="206" t="s">
        <v>10</v>
      </c>
      <c r="B7" s="207"/>
      <c r="C7" s="208"/>
      <c r="D7" s="208"/>
      <c r="E7" s="208"/>
      <c r="F7" s="208"/>
      <c r="G7" s="208" t="s">
        <v>294</v>
      </c>
      <c r="H7" s="208"/>
      <c r="I7" s="208"/>
      <c r="J7" s="197">
        <f>SUM(K7:P7)</f>
        <v>0</v>
      </c>
      <c r="K7" s="197"/>
      <c r="L7" s="180"/>
      <c r="M7" s="180"/>
      <c r="N7" s="180"/>
      <c r="O7" s="180"/>
      <c r="P7" s="180"/>
      <c r="Q7" s="180"/>
      <c r="R7" s="180"/>
      <c r="S7" s="180"/>
    </row>
    <row r="8" spans="1:19" ht="51.75" customHeight="1">
      <c r="A8" s="208"/>
      <c r="B8" s="207"/>
      <c r="C8" s="208"/>
      <c r="D8" s="208"/>
      <c r="E8" s="208"/>
      <c r="F8" s="208"/>
      <c r="G8" s="208" t="s">
        <v>294</v>
      </c>
      <c r="H8" s="208"/>
      <c r="I8" s="208"/>
      <c r="J8" s="197">
        <f>SUM(K8:P8)</f>
        <v>0</v>
      </c>
      <c r="K8" s="197"/>
      <c r="L8" s="180"/>
      <c r="M8" s="180"/>
      <c r="N8" s="180"/>
      <c r="O8" s="180"/>
      <c r="P8" s="180"/>
      <c r="Q8" s="180"/>
      <c r="R8" s="180"/>
      <c r="S8" s="180"/>
    </row>
    <row r="9" spans="1:19" ht="51.75" customHeight="1">
      <c r="A9" s="208"/>
      <c r="B9" s="207"/>
      <c r="C9" s="208"/>
      <c r="D9" s="208"/>
      <c r="E9" s="208"/>
      <c r="F9" s="208"/>
      <c r="G9" s="208" t="s">
        <v>294</v>
      </c>
      <c r="H9" s="208"/>
      <c r="I9" s="208"/>
      <c r="J9" s="197">
        <f>SUM(K9:P9)</f>
        <v>0</v>
      </c>
      <c r="K9" s="197"/>
      <c r="L9" s="180"/>
      <c r="M9" s="180"/>
      <c r="N9" s="180"/>
      <c r="O9" s="180"/>
      <c r="P9" s="180"/>
      <c r="Q9" s="180"/>
      <c r="R9" s="180"/>
      <c r="S9" s="180"/>
    </row>
    <row r="10" spans="1:17" ht="31.5" customHeight="1">
      <c r="A10" s="204" t="s">
        <v>327</v>
      </c>
      <c r="B10" s="204"/>
      <c r="C10" s="204"/>
      <c r="D10" s="204"/>
      <c r="E10" s="204"/>
      <c r="F10" s="204"/>
      <c r="G10" s="204"/>
      <c r="H10" s="204"/>
      <c r="I10" s="204"/>
      <c r="J10" s="204"/>
      <c r="K10" s="204"/>
      <c r="L10" s="204"/>
      <c r="M10" s="204"/>
      <c r="N10" s="205"/>
      <c r="O10" s="205"/>
      <c r="P10" s="205"/>
      <c r="Q10" s="205"/>
    </row>
  </sheetData>
  <sheetProtection/>
  <mergeCells count="20">
    <mergeCell ref="A1:S1"/>
    <mergeCell ref="A4:A6"/>
    <mergeCell ref="B4:B6"/>
    <mergeCell ref="C4:C6"/>
    <mergeCell ref="D4:F4"/>
    <mergeCell ref="G4:G6"/>
    <mergeCell ref="H4:H6"/>
    <mergeCell ref="I4:I6"/>
    <mergeCell ref="J4:S4"/>
    <mergeCell ref="D5:D6"/>
    <mergeCell ref="O5:O6"/>
    <mergeCell ref="P5:P6"/>
    <mergeCell ref="Q5:R5"/>
    <mergeCell ref="S5:S6"/>
    <mergeCell ref="E5:E6"/>
    <mergeCell ref="F5:F6"/>
    <mergeCell ref="J5:J6"/>
    <mergeCell ref="K5:L5"/>
    <mergeCell ref="M5:M6"/>
    <mergeCell ref="N5:N6"/>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dimension ref="A1:C53"/>
  <sheetViews>
    <sheetView showGridLines="0" showZeros="0" view="pageBreakPreview" zoomScale="60" zoomScalePageLayoutView="0" workbookViewId="0" topLeftCell="A1">
      <selection activeCell="C9" sqref="C9"/>
    </sheetView>
  </sheetViews>
  <sheetFormatPr defaultColWidth="9.00390625" defaultRowHeight="14.25"/>
  <cols>
    <col min="1" max="1" width="35.50390625" style="0" customWidth="1"/>
    <col min="2" max="3" width="29.75390625" style="0" customWidth="1"/>
  </cols>
  <sheetData>
    <row r="1" spans="1:2" ht="26.25" customHeight="1">
      <c r="A1" s="26" t="s">
        <v>89</v>
      </c>
      <c r="B1" s="26"/>
    </row>
    <row r="2" spans="1:3" ht="27" customHeight="1">
      <c r="A2" s="331" t="s">
        <v>90</v>
      </c>
      <c r="B2" s="331"/>
      <c r="C2" s="292"/>
    </row>
    <row r="3" spans="1:3" ht="26.25" customHeight="1">
      <c r="A3" s="27" t="s">
        <v>91</v>
      </c>
      <c r="B3" s="28"/>
      <c r="C3" s="29" t="s">
        <v>4</v>
      </c>
    </row>
    <row r="4" spans="1:3" s="23" customFormat="1" ht="30" customHeight="1">
      <c r="A4" s="276" t="s">
        <v>92</v>
      </c>
      <c r="B4" s="287" t="s">
        <v>93</v>
      </c>
      <c r="C4" s="289"/>
    </row>
    <row r="5" spans="1:3" s="23" customFormat="1" ht="30" customHeight="1">
      <c r="A5" s="278"/>
      <c r="B5" s="30" t="s">
        <v>94</v>
      </c>
      <c r="C5" s="30" t="s">
        <v>95</v>
      </c>
    </row>
    <row r="6" spans="1:3" s="24" customFormat="1" ht="30" customHeight="1">
      <c r="A6" s="31" t="s">
        <v>96</v>
      </c>
      <c r="B6" s="32">
        <v>9</v>
      </c>
      <c r="C6" s="32">
        <f>C8+C9</f>
        <v>10.1</v>
      </c>
    </row>
    <row r="7" spans="1:3" s="25" customFormat="1" ht="30" customHeight="1">
      <c r="A7" s="33" t="s">
        <v>97</v>
      </c>
      <c r="B7" s="34">
        <v>0</v>
      </c>
      <c r="C7" s="34">
        <v>0</v>
      </c>
    </row>
    <row r="8" spans="1:3" s="25" customFormat="1" ht="30" customHeight="1">
      <c r="A8" s="36" t="s">
        <v>98</v>
      </c>
      <c r="B8" s="35">
        <v>1</v>
      </c>
      <c r="C8" s="35">
        <f>0.2+3</f>
        <v>3.2</v>
      </c>
    </row>
    <row r="9" spans="1:3" s="25" customFormat="1" ht="30" customHeight="1">
      <c r="A9" s="36" t="s">
        <v>99</v>
      </c>
      <c r="B9" s="35">
        <v>8</v>
      </c>
      <c r="C9" s="35">
        <f>2.3+4.6</f>
        <v>6.8999999999999995</v>
      </c>
    </row>
    <row r="10" spans="1:3" s="25" customFormat="1" ht="30" customHeight="1">
      <c r="A10" s="36" t="s">
        <v>100</v>
      </c>
      <c r="B10" s="35">
        <v>0</v>
      </c>
      <c r="C10" s="35">
        <v>0</v>
      </c>
    </row>
    <row r="11" spans="1:3" s="25" customFormat="1" ht="30" customHeight="1">
      <c r="A11" s="36" t="s">
        <v>101</v>
      </c>
      <c r="B11" s="35">
        <v>8</v>
      </c>
      <c r="C11" s="35">
        <f>2.3+4.6</f>
        <v>6.8999999999999995</v>
      </c>
    </row>
    <row r="12" ht="14.25" customHeight="1" hidden="1"/>
    <row r="13" ht="14.25" customHeight="1" hidden="1"/>
    <row r="14" ht="14.25" customHeight="1" hidden="1"/>
    <row r="15" ht="97.5" customHeight="1" hidden="1"/>
    <row r="16" ht="14.25" customHeight="1" hidden="1"/>
    <row r="17" ht="14.25" customHeight="1" hidden="1"/>
    <row r="18" ht="14.25" customHeight="1" hidden="1"/>
    <row r="19" ht="14.25" customHeight="1" hidden="1"/>
    <row r="20" ht="14.25" customHeight="1" hidden="1"/>
    <row r="21" ht="14.25" customHeight="1" hidden="1"/>
    <row r="22" ht="14.25" customHeight="1" hidden="1"/>
    <row r="23" ht="9" customHeight="1" hidden="1"/>
    <row r="24" ht="14.25" customHeight="1" hidden="1"/>
    <row r="25" ht="14.25" customHeight="1" hidden="1"/>
    <row r="26" ht="14.25" customHeight="1" hidden="1"/>
    <row r="27" ht="14.25" customHeight="1" hidden="1"/>
    <row r="28" ht="14.25" customHeight="1" hidden="1"/>
    <row r="29" ht="14.25" customHeight="1" hidden="1"/>
    <row r="30" ht="14.25" customHeight="1" hidden="1"/>
    <row r="31" ht="14.25" customHeight="1" hidden="1"/>
    <row r="32" ht="14.25" customHeight="1" hidden="1"/>
    <row r="33" ht="14.25" customHeight="1" hidden="1"/>
    <row r="34" ht="14.25" customHeight="1" hidden="1"/>
    <row r="35" ht="14.25" customHeight="1" hidden="1"/>
    <row r="36" ht="14.25" customHeight="1" hidden="1"/>
    <row r="37" ht="14.25" customHeight="1" hidden="1"/>
    <row r="38" ht="14.25" customHeight="1" hidden="1"/>
    <row r="39" ht="14.25" customHeight="1" hidden="1"/>
    <row r="40" ht="14.25" customHeight="1" hidden="1"/>
    <row r="41" ht="14.25" customHeight="1" hidden="1"/>
    <row r="42" ht="14.25" customHeight="1" hidden="1"/>
    <row r="43" ht="14.25" customHeight="1" hidden="1"/>
    <row r="44" ht="14.25" customHeight="1" hidden="1"/>
    <row r="45" ht="14.25" customHeight="1" hidden="1"/>
    <row r="46" ht="14.25" customHeight="1" hidden="1"/>
    <row r="47" spans="1:3" ht="14.25">
      <c r="A47" s="332"/>
      <c r="B47" s="333"/>
      <c r="C47" s="333"/>
    </row>
    <row r="48" ht="14.25">
      <c r="A48" s="37"/>
    </row>
    <row r="49" ht="14.25">
      <c r="A49" s="37"/>
    </row>
    <row r="50" ht="14.25">
      <c r="A50" s="37"/>
    </row>
    <row r="51" ht="14.25">
      <c r="A51" s="37"/>
    </row>
    <row r="52" ht="14.25">
      <c r="A52" s="37"/>
    </row>
    <row r="53" ht="14.25">
      <c r="A53" s="38"/>
    </row>
  </sheetData>
  <sheetProtection/>
  <mergeCells count="4">
    <mergeCell ref="A2:C2"/>
    <mergeCell ref="B4:C4"/>
    <mergeCell ref="A47:C47"/>
    <mergeCell ref="A4:A5"/>
  </mergeCells>
  <printOptions horizontalCentered="1"/>
  <pageMargins left="0.7479166666666667" right="0.7479166666666667" top="0.9840277777777777" bottom="0.9840277777777777" header="0.5111111111111111" footer="0.5111111111111111"/>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F31"/>
  <sheetViews>
    <sheetView view="pageBreakPreview" zoomScale="60" zoomScalePageLayoutView="0" workbookViewId="0" topLeftCell="A19">
      <selection activeCell="A30" sqref="A1:F31"/>
    </sheetView>
  </sheetViews>
  <sheetFormatPr defaultColWidth="9.00390625" defaultRowHeight="19.5" customHeight="1"/>
  <cols>
    <col min="1" max="1" width="15.625" style="226" customWidth="1"/>
    <col min="2" max="3" width="5.375" style="224" customWidth="1"/>
    <col min="4" max="4" width="8.50390625" style="224" customWidth="1"/>
    <col min="5" max="5" width="35.25390625" style="224" customWidth="1"/>
    <col min="6" max="6" width="14.00390625" style="224" customWidth="1"/>
    <col min="7" max="16384" width="9.00390625" style="85" customWidth="1"/>
  </cols>
  <sheetData>
    <row r="1" spans="1:6" s="211" customFormat="1" ht="36.75" customHeight="1">
      <c r="A1" s="209" t="s">
        <v>332</v>
      </c>
      <c r="B1" s="210"/>
      <c r="C1" s="210"/>
      <c r="D1" s="210"/>
      <c r="E1" s="210"/>
      <c r="F1" s="210"/>
    </row>
    <row r="2" spans="1:6" s="211" customFormat="1" ht="24" customHeight="1">
      <c r="A2" s="212"/>
      <c r="B2" s="212"/>
      <c r="C2" s="212"/>
      <c r="D2" s="212"/>
      <c r="E2" s="212"/>
      <c r="F2" s="213" t="s">
        <v>328</v>
      </c>
    </row>
    <row r="3" spans="1:6" s="211" customFormat="1" ht="15" customHeight="1">
      <c r="A3" s="335" t="s">
        <v>312</v>
      </c>
      <c r="B3" s="335"/>
      <c r="C3" s="335"/>
      <c r="D3" s="214"/>
      <c r="E3" s="214"/>
      <c r="F3" s="215" t="s">
        <v>4</v>
      </c>
    </row>
    <row r="4" spans="1:6" s="216" customFormat="1" ht="24" customHeight="1">
      <c r="A4" s="336" t="s">
        <v>115</v>
      </c>
      <c r="B4" s="311" t="s">
        <v>45</v>
      </c>
      <c r="C4" s="311"/>
      <c r="D4" s="311"/>
      <c r="E4" s="311" t="s">
        <v>135</v>
      </c>
      <c r="F4" s="337" t="s">
        <v>333</v>
      </c>
    </row>
    <row r="5" spans="1:6" s="216" customFormat="1" ht="24.75" customHeight="1">
      <c r="A5" s="336"/>
      <c r="B5" s="311"/>
      <c r="C5" s="311"/>
      <c r="D5" s="311"/>
      <c r="E5" s="311"/>
      <c r="F5" s="337"/>
    </row>
    <row r="6" spans="1:6" s="218" customFormat="1" ht="38.25" customHeight="1">
      <c r="A6" s="336"/>
      <c r="B6" s="217" t="s">
        <v>52</v>
      </c>
      <c r="C6" s="217" t="s">
        <v>53</v>
      </c>
      <c r="D6" s="217" t="s">
        <v>54</v>
      </c>
      <c r="E6" s="311"/>
      <c r="F6" s="337"/>
    </row>
    <row r="7" spans="1:6" s="190" customFormat="1" ht="35.25" customHeight="1">
      <c r="A7" s="219"/>
      <c r="B7" s="220"/>
      <c r="C7" s="220"/>
      <c r="D7" s="220"/>
      <c r="E7" s="221" t="s">
        <v>10</v>
      </c>
      <c r="F7" s="222">
        <f>F8</f>
        <v>165.29</v>
      </c>
    </row>
    <row r="8" spans="1:6" ht="30" customHeight="1">
      <c r="A8" s="338" t="s">
        <v>329</v>
      </c>
      <c r="B8" s="228" t="s">
        <v>255</v>
      </c>
      <c r="C8" s="229"/>
      <c r="D8" s="229"/>
      <c r="E8" s="229" t="s">
        <v>124</v>
      </c>
      <c r="F8" s="230">
        <v>165.29</v>
      </c>
    </row>
    <row r="9" spans="1:6" ht="30" customHeight="1">
      <c r="A9" s="338"/>
      <c r="B9" s="228"/>
      <c r="C9" s="229" t="s">
        <v>186</v>
      </c>
      <c r="D9" s="229"/>
      <c r="E9" s="229" t="s">
        <v>187</v>
      </c>
      <c r="F9" s="230">
        <v>7.18</v>
      </c>
    </row>
    <row r="10" spans="1:6" ht="30" customHeight="1">
      <c r="A10" s="338"/>
      <c r="B10" s="228" t="s">
        <v>246</v>
      </c>
      <c r="C10" s="229" t="s">
        <v>188</v>
      </c>
      <c r="D10" s="229" t="s">
        <v>189</v>
      </c>
      <c r="E10" s="229" t="s">
        <v>190</v>
      </c>
      <c r="F10" s="230">
        <v>7.18</v>
      </c>
    </row>
    <row r="11" spans="1:6" ht="30" customHeight="1">
      <c r="A11" s="338"/>
      <c r="B11" s="228"/>
      <c r="C11" s="229" t="s">
        <v>191</v>
      </c>
      <c r="D11" s="229"/>
      <c r="E11" s="229" t="s">
        <v>192</v>
      </c>
      <c r="F11" s="230">
        <v>3</v>
      </c>
    </row>
    <row r="12" spans="1:6" ht="30" customHeight="1">
      <c r="A12" s="338"/>
      <c r="B12" s="228" t="s">
        <v>246</v>
      </c>
      <c r="C12" s="229" t="s">
        <v>193</v>
      </c>
      <c r="D12" s="229" t="s">
        <v>194</v>
      </c>
      <c r="E12" s="229" t="s">
        <v>195</v>
      </c>
      <c r="F12" s="230">
        <v>3</v>
      </c>
    </row>
    <row r="13" spans="1:6" ht="30" customHeight="1">
      <c r="A13" s="338"/>
      <c r="B13" s="228"/>
      <c r="C13" s="229" t="s">
        <v>196</v>
      </c>
      <c r="D13" s="229"/>
      <c r="E13" s="229" t="s">
        <v>197</v>
      </c>
      <c r="F13" s="230">
        <v>9</v>
      </c>
    </row>
    <row r="14" spans="1:6" ht="30" customHeight="1">
      <c r="A14" s="338"/>
      <c r="B14" s="228" t="s">
        <v>246</v>
      </c>
      <c r="C14" s="229" t="s">
        <v>198</v>
      </c>
      <c r="D14" s="229" t="s">
        <v>199</v>
      </c>
      <c r="E14" s="229" t="s">
        <v>200</v>
      </c>
      <c r="F14" s="230">
        <v>9</v>
      </c>
    </row>
    <row r="15" spans="1:6" ht="30" customHeight="1">
      <c r="A15" s="338"/>
      <c r="B15" s="228"/>
      <c r="C15" s="229" t="s">
        <v>201</v>
      </c>
      <c r="D15" s="229"/>
      <c r="E15" s="229" t="s">
        <v>202</v>
      </c>
      <c r="F15" s="230">
        <v>1.4</v>
      </c>
    </row>
    <row r="16" spans="1:6" ht="30" customHeight="1">
      <c r="A16" s="338"/>
      <c r="B16" s="228" t="s">
        <v>246</v>
      </c>
      <c r="C16" s="229" t="s">
        <v>203</v>
      </c>
      <c r="D16" s="229" t="s">
        <v>204</v>
      </c>
      <c r="E16" s="229" t="s">
        <v>205</v>
      </c>
      <c r="F16" s="230">
        <v>1.4</v>
      </c>
    </row>
    <row r="17" spans="1:6" ht="30" customHeight="1">
      <c r="A17" s="338"/>
      <c r="B17" s="228"/>
      <c r="C17" s="229" t="s">
        <v>206</v>
      </c>
      <c r="D17" s="229"/>
      <c r="E17" s="229" t="s">
        <v>207</v>
      </c>
      <c r="F17" s="230">
        <v>8.5</v>
      </c>
    </row>
    <row r="18" spans="1:6" ht="30" customHeight="1">
      <c r="A18" s="338"/>
      <c r="B18" s="228" t="s">
        <v>246</v>
      </c>
      <c r="C18" s="229" t="s">
        <v>208</v>
      </c>
      <c r="D18" s="229" t="s">
        <v>209</v>
      </c>
      <c r="E18" s="229" t="s">
        <v>210</v>
      </c>
      <c r="F18" s="230">
        <v>8.5</v>
      </c>
    </row>
    <row r="19" spans="1:6" ht="30" customHeight="1">
      <c r="A19" s="338"/>
      <c r="B19" s="228"/>
      <c r="C19" s="229" t="s">
        <v>211</v>
      </c>
      <c r="D19" s="229"/>
      <c r="E19" s="229" t="s">
        <v>212</v>
      </c>
      <c r="F19" s="230">
        <v>11.86</v>
      </c>
    </row>
    <row r="20" spans="1:6" ht="30" customHeight="1">
      <c r="A20" s="338"/>
      <c r="B20" s="228" t="s">
        <v>246</v>
      </c>
      <c r="C20" s="229" t="s">
        <v>213</v>
      </c>
      <c r="D20" s="229" t="s">
        <v>214</v>
      </c>
      <c r="E20" s="229" t="s">
        <v>215</v>
      </c>
      <c r="F20" s="230">
        <v>4.74</v>
      </c>
    </row>
    <row r="21" spans="1:6" ht="30" customHeight="1">
      <c r="A21" s="338"/>
      <c r="B21" s="228" t="s">
        <v>246</v>
      </c>
      <c r="C21" s="229" t="s">
        <v>213</v>
      </c>
      <c r="D21" s="229" t="s">
        <v>216</v>
      </c>
      <c r="E21" s="229" t="s">
        <v>217</v>
      </c>
      <c r="F21" s="230">
        <v>7.12</v>
      </c>
    </row>
    <row r="22" spans="1:6" ht="30" customHeight="1">
      <c r="A22" s="338"/>
      <c r="B22" s="228"/>
      <c r="C22" s="229" t="s">
        <v>218</v>
      </c>
      <c r="D22" s="229"/>
      <c r="E22" s="229" t="s">
        <v>219</v>
      </c>
      <c r="F22" s="230">
        <v>8</v>
      </c>
    </row>
    <row r="23" spans="1:6" ht="30" customHeight="1">
      <c r="A23" s="338"/>
      <c r="B23" s="228" t="s">
        <v>246</v>
      </c>
      <c r="C23" s="229" t="s">
        <v>220</v>
      </c>
      <c r="D23" s="229" t="s">
        <v>221</v>
      </c>
      <c r="E23" s="229" t="s">
        <v>222</v>
      </c>
      <c r="F23" s="230">
        <v>8</v>
      </c>
    </row>
    <row r="24" spans="1:6" ht="30" customHeight="1">
      <c r="A24" s="338"/>
      <c r="B24" s="228"/>
      <c r="C24" s="229" t="s">
        <v>223</v>
      </c>
      <c r="D24" s="229"/>
      <c r="E24" s="229" t="s">
        <v>224</v>
      </c>
      <c r="F24" s="230">
        <v>79.1</v>
      </c>
    </row>
    <row r="25" spans="1:6" ht="30" customHeight="1">
      <c r="A25" s="338"/>
      <c r="B25" s="228" t="s">
        <v>246</v>
      </c>
      <c r="C25" s="229" t="s">
        <v>225</v>
      </c>
      <c r="D25" s="229" t="s">
        <v>226</v>
      </c>
      <c r="E25" s="229" t="s">
        <v>227</v>
      </c>
      <c r="F25" s="230">
        <v>79.1</v>
      </c>
    </row>
    <row r="26" spans="1:6" ht="30" customHeight="1">
      <c r="A26" s="338"/>
      <c r="B26" s="228"/>
      <c r="C26" s="229" t="s">
        <v>228</v>
      </c>
      <c r="D26" s="229"/>
      <c r="E26" s="229" t="s">
        <v>229</v>
      </c>
      <c r="F26" s="230">
        <v>37.25</v>
      </c>
    </row>
    <row r="27" spans="1:6" ht="30" customHeight="1">
      <c r="A27" s="338"/>
      <c r="B27" s="228" t="s">
        <v>246</v>
      </c>
      <c r="C27" s="229" t="s">
        <v>230</v>
      </c>
      <c r="D27" s="229" t="s">
        <v>231</v>
      </c>
      <c r="E27" s="229" t="s">
        <v>232</v>
      </c>
      <c r="F27" s="230">
        <v>4.9</v>
      </c>
    </row>
    <row r="28" spans="1:6" ht="30" customHeight="1">
      <c r="A28" s="338"/>
      <c r="B28" s="228" t="s">
        <v>246</v>
      </c>
      <c r="C28" s="229" t="s">
        <v>230</v>
      </c>
      <c r="D28" s="229" t="s">
        <v>233</v>
      </c>
      <c r="E28" s="229" t="s">
        <v>234</v>
      </c>
      <c r="F28" s="230">
        <v>32.35</v>
      </c>
    </row>
    <row r="29" spans="1:6" ht="19.5" customHeight="1">
      <c r="A29" s="223" t="s">
        <v>330</v>
      </c>
      <c r="D29" s="225"/>
      <c r="E29" s="225"/>
      <c r="F29" s="225"/>
    </row>
    <row r="30" spans="1:6" ht="19.5" customHeight="1">
      <c r="A30" s="334" t="s">
        <v>331</v>
      </c>
      <c r="B30" s="334"/>
      <c r="C30" s="334"/>
      <c r="D30" s="334"/>
      <c r="E30" s="334"/>
      <c r="F30" s="334"/>
    </row>
    <row r="31" spans="1:6" ht="14.25">
      <c r="A31" s="334"/>
      <c r="B31" s="334"/>
      <c r="C31" s="334"/>
      <c r="D31" s="334"/>
      <c r="E31" s="334"/>
      <c r="F31" s="334"/>
    </row>
  </sheetData>
  <sheetProtection/>
  <mergeCells count="7">
    <mergeCell ref="A30:F31"/>
    <mergeCell ref="A3:C3"/>
    <mergeCell ref="A4:A6"/>
    <mergeCell ref="B4:D5"/>
    <mergeCell ref="E4:E6"/>
    <mergeCell ref="F4:F6"/>
    <mergeCell ref="A8:A28"/>
  </mergeCells>
  <printOptions/>
  <pageMargins left="0.35" right="0.21"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24"/>
  <sheetViews>
    <sheetView showGridLines="0" showZeros="0" zoomScale="85" zoomScaleNormal="85" zoomScalePageLayoutView="0" workbookViewId="0" topLeftCell="A1">
      <selection activeCell="B32" sqref="B32"/>
    </sheetView>
  </sheetViews>
  <sheetFormatPr defaultColWidth="9.00390625" defaultRowHeight="14.25"/>
  <cols>
    <col min="1" max="1" width="35.625" style="0" customWidth="1"/>
    <col min="2" max="2" width="19.00390625" style="0" customWidth="1"/>
    <col min="3" max="3" width="27.75390625" style="0" customWidth="1"/>
    <col min="4" max="4" width="14.00390625" style="0" customWidth="1"/>
    <col min="6" max="6" width="9.00390625" style="58" customWidth="1"/>
  </cols>
  <sheetData>
    <row r="1" spans="1:21" ht="14.25" customHeight="1">
      <c r="A1" s="40" t="s">
        <v>1</v>
      </c>
      <c r="B1" s="41"/>
      <c r="C1" s="42"/>
      <c r="D1" s="43"/>
      <c r="E1" s="42"/>
      <c r="F1" s="59"/>
      <c r="G1" s="42"/>
      <c r="H1" s="42"/>
      <c r="I1" s="42"/>
      <c r="J1" s="42"/>
      <c r="K1" s="42"/>
      <c r="L1" s="42"/>
      <c r="M1" s="42"/>
      <c r="N1" s="42"/>
      <c r="O1" s="42"/>
      <c r="P1" s="42"/>
      <c r="Q1" s="42"/>
      <c r="R1" s="42"/>
      <c r="S1" s="42"/>
      <c r="T1" s="42"/>
      <c r="U1" s="42"/>
    </row>
    <row r="2" spans="1:21" ht="20.25" customHeight="1">
      <c r="A2" s="246" t="s">
        <v>2</v>
      </c>
      <c r="B2" s="246"/>
      <c r="C2" s="246"/>
      <c r="D2" s="246"/>
      <c r="E2" s="42"/>
      <c r="F2" s="59"/>
      <c r="G2" s="42"/>
      <c r="H2" s="42"/>
      <c r="I2" s="42"/>
      <c r="J2" s="42"/>
      <c r="K2" s="42"/>
      <c r="L2" s="42"/>
      <c r="M2" s="42"/>
      <c r="N2" s="42"/>
      <c r="O2" s="42"/>
      <c r="P2" s="42"/>
      <c r="Q2" s="42"/>
      <c r="R2" s="42"/>
      <c r="S2" s="42"/>
      <c r="T2" s="42"/>
      <c r="U2" s="42"/>
    </row>
    <row r="3" spans="1:21" ht="3.75" customHeight="1">
      <c r="A3" s="45"/>
      <c r="B3" s="45"/>
      <c r="C3" s="45"/>
      <c r="D3" s="46"/>
      <c r="E3" s="47"/>
      <c r="F3" s="60"/>
      <c r="G3" s="47"/>
      <c r="H3" s="47"/>
      <c r="I3" s="47"/>
      <c r="J3" s="47"/>
      <c r="K3" s="47"/>
      <c r="L3" s="47"/>
      <c r="M3" s="47"/>
      <c r="N3" s="47"/>
      <c r="O3" s="47"/>
      <c r="P3" s="47"/>
      <c r="Q3" s="47"/>
      <c r="R3" s="47"/>
      <c r="S3" s="47"/>
      <c r="T3" s="47"/>
      <c r="U3" s="47"/>
    </row>
    <row r="4" spans="1:21" ht="14.25" customHeight="1">
      <c r="A4" s="48" t="s">
        <v>3</v>
      </c>
      <c r="B4" s="49"/>
      <c r="C4" s="61"/>
      <c r="D4" s="46" t="s">
        <v>4</v>
      </c>
      <c r="E4" s="51"/>
      <c r="F4" s="62"/>
      <c r="G4" s="51"/>
      <c r="H4" s="51"/>
      <c r="I4" s="51"/>
      <c r="J4" s="51"/>
      <c r="K4" s="51"/>
      <c r="L4" s="51"/>
      <c r="M4" s="51"/>
      <c r="N4" s="51"/>
      <c r="O4" s="51"/>
      <c r="P4" s="51"/>
      <c r="Q4" s="51"/>
      <c r="R4" s="51"/>
      <c r="S4" s="51"/>
      <c r="T4" s="51"/>
      <c r="U4" s="51"/>
    </row>
    <row r="5" spans="1:21" ht="21" customHeight="1">
      <c r="A5" s="63" t="s">
        <v>5</v>
      </c>
      <c r="B5" s="63"/>
      <c r="C5" s="247" t="s">
        <v>6</v>
      </c>
      <c r="D5" s="247"/>
      <c r="E5" s="47"/>
      <c r="F5" s="65"/>
      <c r="G5" s="65"/>
      <c r="H5" s="65"/>
      <c r="I5" s="65"/>
      <c r="J5" s="65"/>
      <c r="K5" s="65"/>
      <c r="L5" s="65"/>
      <c r="M5" s="65"/>
      <c r="N5" s="65"/>
      <c r="O5" s="65"/>
      <c r="P5" s="65"/>
      <c r="Q5" s="65"/>
      <c r="R5" s="65"/>
      <c r="S5" s="65"/>
      <c r="T5" s="65"/>
      <c r="U5" s="47"/>
    </row>
    <row r="6" spans="1:21" ht="21" customHeight="1">
      <c r="A6" s="64" t="s">
        <v>7</v>
      </c>
      <c r="B6" s="66" t="s">
        <v>8</v>
      </c>
      <c r="C6" s="64" t="s">
        <v>7</v>
      </c>
      <c r="D6" s="66" t="s">
        <v>8</v>
      </c>
      <c r="E6" s="47"/>
      <c r="F6" s="65"/>
      <c r="G6" s="65"/>
      <c r="H6" s="65"/>
      <c r="I6" s="65"/>
      <c r="J6" s="65"/>
      <c r="K6" s="65"/>
      <c r="L6" s="65"/>
      <c r="M6" s="65"/>
      <c r="N6" s="65"/>
      <c r="O6" s="65"/>
      <c r="P6" s="65"/>
      <c r="Q6" s="65"/>
      <c r="R6" s="65"/>
      <c r="S6" s="65"/>
      <c r="T6" s="65"/>
      <c r="U6" s="47"/>
    </row>
    <row r="7" spans="1:21" s="25" customFormat="1" ht="21" customHeight="1">
      <c r="A7" s="67" t="s">
        <v>9</v>
      </c>
      <c r="B7" s="68">
        <v>1460.75</v>
      </c>
      <c r="C7" s="69" t="s">
        <v>10</v>
      </c>
      <c r="D7" s="68">
        <v>1460.75</v>
      </c>
      <c r="E7" s="47"/>
      <c r="F7" s="70">
        <v>1460.75</v>
      </c>
      <c r="G7" s="71">
        <v>1460.75</v>
      </c>
      <c r="H7" s="71">
        <v>0</v>
      </c>
      <c r="I7" s="71">
        <v>0</v>
      </c>
      <c r="J7" s="71">
        <v>0</v>
      </c>
      <c r="K7" s="71">
        <v>0</v>
      </c>
      <c r="L7" s="71">
        <v>0</v>
      </c>
      <c r="M7" s="71">
        <v>0</v>
      </c>
      <c r="N7" s="71">
        <v>0</v>
      </c>
      <c r="O7" s="71">
        <v>0</v>
      </c>
      <c r="P7" s="71">
        <v>0</v>
      </c>
      <c r="Q7" s="71">
        <v>0</v>
      </c>
      <c r="R7" s="71">
        <v>0</v>
      </c>
      <c r="S7" s="71">
        <v>0</v>
      </c>
      <c r="T7" s="71">
        <v>0</v>
      </c>
      <c r="U7" s="47"/>
    </row>
    <row r="8" spans="1:21" ht="21" customHeight="1">
      <c r="A8" s="72" t="s">
        <v>11</v>
      </c>
      <c r="B8" s="68">
        <v>1460.75</v>
      </c>
      <c r="C8" s="69" t="s">
        <v>12</v>
      </c>
      <c r="D8" s="68">
        <v>1207.84</v>
      </c>
      <c r="E8" s="47"/>
      <c r="F8" s="70">
        <v>1207.84</v>
      </c>
      <c r="G8" s="71">
        <v>1207.84</v>
      </c>
      <c r="H8" s="71">
        <v>0</v>
      </c>
      <c r="I8" s="71">
        <v>0</v>
      </c>
      <c r="J8" s="71">
        <v>0</v>
      </c>
      <c r="K8" s="71">
        <v>0</v>
      </c>
      <c r="L8" s="71">
        <v>0</v>
      </c>
      <c r="M8" s="71">
        <v>0</v>
      </c>
      <c r="N8" s="71">
        <v>0</v>
      </c>
      <c r="O8" s="71">
        <v>0</v>
      </c>
      <c r="P8" s="71">
        <v>0</v>
      </c>
      <c r="Q8" s="71">
        <v>0</v>
      </c>
      <c r="R8" s="71">
        <v>0</v>
      </c>
      <c r="S8" s="71">
        <v>0</v>
      </c>
      <c r="T8" s="71">
        <v>0</v>
      </c>
      <c r="U8" s="47"/>
    </row>
    <row r="9" spans="1:21" ht="21" customHeight="1">
      <c r="A9" s="73" t="s">
        <v>13</v>
      </c>
      <c r="B9" s="68">
        <v>1460.75</v>
      </c>
      <c r="C9" s="69" t="s">
        <v>14</v>
      </c>
      <c r="D9" s="68">
        <v>1207.84</v>
      </c>
      <c r="E9" s="47"/>
      <c r="F9" s="70">
        <v>1207.84</v>
      </c>
      <c r="G9" s="71">
        <v>1207.84</v>
      </c>
      <c r="H9" s="71">
        <v>0</v>
      </c>
      <c r="I9" s="71">
        <v>0</v>
      </c>
      <c r="J9" s="71">
        <v>0</v>
      </c>
      <c r="K9" s="71">
        <v>0</v>
      </c>
      <c r="L9" s="71">
        <v>0</v>
      </c>
      <c r="M9" s="71">
        <v>0</v>
      </c>
      <c r="N9" s="71">
        <v>0</v>
      </c>
      <c r="O9" s="71">
        <v>0</v>
      </c>
      <c r="P9" s="71">
        <v>0</v>
      </c>
      <c r="Q9" s="71">
        <v>0</v>
      </c>
      <c r="R9" s="71">
        <v>0</v>
      </c>
      <c r="S9" s="71">
        <v>0</v>
      </c>
      <c r="T9" s="71">
        <v>0</v>
      </c>
      <c r="U9" s="47"/>
    </row>
    <row r="10" spans="1:21" ht="21" customHeight="1">
      <c r="A10" s="73" t="s">
        <v>15</v>
      </c>
      <c r="B10" s="74"/>
      <c r="C10" s="69" t="s">
        <v>16</v>
      </c>
      <c r="D10" s="68">
        <v>810.28</v>
      </c>
      <c r="E10" s="47"/>
      <c r="F10" s="70">
        <v>810.28</v>
      </c>
      <c r="G10" s="71">
        <v>810.28</v>
      </c>
      <c r="H10" s="71">
        <v>0</v>
      </c>
      <c r="I10" s="71">
        <v>0</v>
      </c>
      <c r="J10" s="71">
        <v>0</v>
      </c>
      <c r="K10" s="71">
        <v>0</v>
      </c>
      <c r="L10" s="71">
        <v>0</v>
      </c>
      <c r="M10" s="71">
        <v>0</v>
      </c>
      <c r="N10" s="71">
        <v>0</v>
      </c>
      <c r="O10" s="71">
        <v>0</v>
      </c>
      <c r="P10" s="71">
        <v>0</v>
      </c>
      <c r="Q10" s="71">
        <v>0</v>
      </c>
      <c r="R10" s="71">
        <v>0</v>
      </c>
      <c r="S10" s="71">
        <v>0</v>
      </c>
      <c r="T10" s="71">
        <v>0</v>
      </c>
      <c r="U10" s="47"/>
    </row>
    <row r="11" spans="1:21" ht="21" customHeight="1">
      <c r="A11" s="73" t="s">
        <v>17</v>
      </c>
      <c r="B11" s="74"/>
      <c r="C11" s="69" t="s">
        <v>18</v>
      </c>
      <c r="D11" s="68">
        <v>397.56</v>
      </c>
      <c r="E11" s="47"/>
      <c r="F11" s="70">
        <v>397.56</v>
      </c>
      <c r="G11" s="71">
        <v>397.56</v>
      </c>
      <c r="H11" s="71">
        <v>0</v>
      </c>
      <c r="I11" s="71">
        <v>0</v>
      </c>
      <c r="J11" s="71">
        <v>0</v>
      </c>
      <c r="K11" s="71">
        <v>0</v>
      </c>
      <c r="L11" s="71">
        <v>0</v>
      </c>
      <c r="M11" s="71">
        <v>0</v>
      </c>
      <c r="N11" s="71">
        <v>0</v>
      </c>
      <c r="O11" s="71">
        <v>0</v>
      </c>
      <c r="P11" s="71">
        <v>0</v>
      </c>
      <c r="Q11" s="71">
        <v>0</v>
      </c>
      <c r="R11" s="71">
        <v>0</v>
      </c>
      <c r="S11" s="71">
        <v>0</v>
      </c>
      <c r="T11" s="71">
        <v>0</v>
      </c>
      <c r="U11" s="47"/>
    </row>
    <row r="12" spans="1:21" ht="21" customHeight="1">
      <c r="A12" s="67" t="s">
        <v>19</v>
      </c>
      <c r="B12" s="74"/>
      <c r="C12" s="69" t="s">
        <v>20</v>
      </c>
      <c r="D12" s="68">
        <v>123.98</v>
      </c>
      <c r="E12" s="47"/>
      <c r="F12" s="70">
        <v>123.98</v>
      </c>
      <c r="G12" s="71">
        <v>123.98</v>
      </c>
      <c r="H12" s="71">
        <v>0</v>
      </c>
      <c r="I12" s="71">
        <v>0</v>
      </c>
      <c r="J12" s="71">
        <v>0</v>
      </c>
      <c r="K12" s="71">
        <v>0</v>
      </c>
      <c r="L12" s="71">
        <v>0</v>
      </c>
      <c r="M12" s="71">
        <v>0</v>
      </c>
      <c r="N12" s="71">
        <v>0</v>
      </c>
      <c r="O12" s="71">
        <v>0</v>
      </c>
      <c r="P12" s="71">
        <v>0</v>
      </c>
      <c r="Q12" s="71">
        <v>0</v>
      </c>
      <c r="R12" s="71">
        <v>0</v>
      </c>
      <c r="S12" s="71">
        <v>0</v>
      </c>
      <c r="T12" s="71">
        <v>0</v>
      </c>
      <c r="U12" s="47"/>
    </row>
    <row r="13" spans="1:21" ht="21" customHeight="1">
      <c r="A13" s="67" t="s">
        <v>21</v>
      </c>
      <c r="B13" s="74"/>
      <c r="C13" s="69" t="s">
        <v>22</v>
      </c>
      <c r="D13" s="68">
        <v>123.98</v>
      </c>
      <c r="E13" s="47"/>
      <c r="F13" s="70">
        <v>123.98</v>
      </c>
      <c r="G13" s="71">
        <v>123.98</v>
      </c>
      <c r="H13" s="71">
        <v>0</v>
      </c>
      <c r="I13" s="71">
        <v>0</v>
      </c>
      <c r="J13" s="71">
        <v>0</v>
      </c>
      <c r="K13" s="71">
        <v>0</v>
      </c>
      <c r="L13" s="71">
        <v>0</v>
      </c>
      <c r="M13" s="71">
        <v>0</v>
      </c>
      <c r="N13" s="71">
        <v>0</v>
      </c>
      <c r="O13" s="71">
        <v>0</v>
      </c>
      <c r="P13" s="71">
        <v>0</v>
      </c>
      <c r="Q13" s="71">
        <v>0</v>
      </c>
      <c r="R13" s="71">
        <v>0</v>
      </c>
      <c r="S13" s="71">
        <v>0</v>
      </c>
      <c r="T13" s="71">
        <v>0</v>
      </c>
      <c r="U13" s="47"/>
    </row>
    <row r="14" spans="1:21" ht="21" customHeight="1">
      <c r="A14" s="67" t="s">
        <v>23</v>
      </c>
      <c r="B14" s="74"/>
      <c r="C14" s="69" t="s">
        <v>24</v>
      </c>
      <c r="D14" s="68">
        <v>22.68</v>
      </c>
      <c r="E14" s="47"/>
      <c r="F14" s="70">
        <v>22.68</v>
      </c>
      <c r="G14" s="71">
        <v>22.68</v>
      </c>
      <c r="H14" s="71">
        <v>0</v>
      </c>
      <c r="I14" s="71">
        <v>0</v>
      </c>
      <c r="J14" s="71">
        <v>0</v>
      </c>
      <c r="K14" s="71">
        <v>0</v>
      </c>
      <c r="L14" s="71">
        <v>0</v>
      </c>
      <c r="M14" s="71">
        <v>0</v>
      </c>
      <c r="N14" s="71">
        <v>0</v>
      </c>
      <c r="O14" s="71">
        <v>0</v>
      </c>
      <c r="P14" s="71">
        <v>0</v>
      </c>
      <c r="Q14" s="71">
        <v>0</v>
      </c>
      <c r="R14" s="71">
        <v>0</v>
      </c>
      <c r="S14" s="71">
        <v>0</v>
      </c>
      <c r="T14" s="71">
        <v>0</v>
      </c>
      <c r="U14" s="47"/>
    </row>
    <row r="15" spans="1:21" ht="21" customHeight="1">
      <c r="A15" s="67" t="s">
        <v>25</v>
      </c>
      <c r="B15" s="74"/>
      <c r="C15" s="69" t="s">
        <v>26</v>
      </c>
      <c r="D15" s="68">
        <v>90.5</v>
      </c>
      <c r="E15" s="47"/>
      <c r="F15" s="70">
        <v>90.5</v>
      </c>
      <c r="G15" s="71">
        <v>90.5</v>
      </c>
      <c r="H15" s="71">
        <v>0</v>
      </c>
      <c r="I15" s="71">
        <v>0</v>
      </c>
      <c r="J15" s="71">
        <v>0</v>
      </c>
      <c r="K15" s="71">
        <v>0</v>
      </c>
      <c r="L15" s="71">
        <v>0</v>
      </c>
      <c r="M15" s="71">
        <v>0</v>
      </c>
      <c r="N15" s="71">
        <v>0</v>
      </c>
      <c r="O15" s="71">
        <v>0</v>
      </c>
      <c r="P15" s="71">
        <v>0</v>
      </c>
      <c r="Q15" s="71">
        <v>0</v>
      </c>
      <c r="R15" s="71">
        <v>0</v>
      </c>
      <c r="S15" s="71">
        <v>0</v>
      </c>
      <c r="T15" s="71">
        <v>0</v>
      </c>
      <c r="U15" s="47"/>
    </row>
    <row r="16" spans="1:21" ht="21" customHeight="1">
      <c r="A16" s="67" t="s">
        <v>27</v>
      </c>
      <c r="B16" s="74"/>
      <c r="C16" s="69" t="s">
        <v>28</v>
      </c>
      <c r="D16" s="68">
        <v>10.8</v>
      </c>
      <c r="E16" s="47"/>
      <c r="F16" s="70">
        <v>10.8</v>
      </c>
      <c r="G16" s="71">
        <v>10.8</v>
      </c>
      <c r="H16" s="71">
        <v>0</v>
      </c>
      <c r="I16" s="71">
        <v>0</v>
      </c>
      <c r="J16" s="71">
        <v>0</v>
      </c>
      <c r="K16" s="71">
        <v>0</v>
      </c>
      <c r="L16" s="71">
        <v>0</v>
      </c>
      <c r="M16" s="71">
        <v>0</v>
      </c>
      <c r="N16" s="71">
        <v>0</v>
      </c>
      <c r="O16" s="71">
        <v>0</v>
      </c>
      <c r="P16" s="71">
        <v>0</v>
      </c>
      <c r="Q16" s="71">
        <v>0</v>
      </c>
      <c r="R16" s="71">
        <v>0</v>
      </c>
      <c r="S16" s="71">
        <v>0</v>
      </c>
      <c r="T16" s="71">
        <v>0</v>
      </c>
      <c r="U16" s="47"/>
    </row>
    <row r="17" spans="1:21" ht="21" customHeight="1">
      <c r="A17" s="67" t="s">
        <v>29</v>
      </c>
      <c r="B17" s="74"/>
      <c r="C17" s="69" t="s">
        <v>112</v>
      </c>
      <c r="D17" s="68">
        <v>57.93</v>
      </c>
      <c r="E17" s="47"/>
      <c r="F17" s="70">
        <v>57.93</v>
      </c>
      <c r="G17" s="71">
        <v>57.93</v>
      </c>
      <c r="H17" s="71">
        <v>0</v>
      </c>
      <c r="I17" s="71">
        <v>0</v>
      </c>
      <c r="J17" s="71">
        <v>0</v>
      </c>
      <c r="K17" s="71">
        <v>0</v>
      </c>
      <c r="L17" s="71">
        <v>0</v>
      </c>
      <c r="M17" s="71">
        <v>0</v>
      </c>
      <c r="N17" s="71">
        <v>0</v>
      </c>
      <c r="O17" s="71">
        <v>0</v>
      </c>
      <c r="P17" s="71">
        <v>0</v>
      </c>
      <c r="Q17" s="71">
        <v>0</v>
      </c>
      <c r="R17" s="71">
        <v>0</v>
      </c>
      <c r="S17" s="71">
        <v>0</v>
      </c>
      <c r="T17" s="71">
        <v>0</v>
      </c>
      <c r="U17" s="47"/>
    </row>
    <row r="18" spans="1:21" ht="21" customHeight="1">
      <c r="A18" s="67" t="s">
        <v>31</v>
      </c>
      <c r="B18" s="74"/>
      <c r="C18" s="69" t="s">
        <v>32</v>
      </c>
      <c r="D18" s="68">
        <v>57.93</v>
      </c>
      <c r="E18" s="47"/>
      <c r="F18" s="70">
        <v>57.93</v>
      </c>
      <c r="G18" s="71">
        <v>57.93</v>
      </c>
      <c r="H18" s="71">
        <v>0</v>
      </c>
      <c r="I18" s="71">
        <v>0</v>
      </c>
      <c r="J18" s="71">
        <v>0</v>
      </c>
      <c r="K18" s="71">
        <v>0</v>
      </c>
      <c r="L18" s="71">
        <v>0</v>
      </c>
      <c r="M18" s="71">
        <v>0</v>
      </c>
      <c r="N18" s="71">
        <v>0</v>
      </c>
      <c r="O18" s="71">
        <v>0</v>
      </c>
      <c r="P18" s="71">
        <v>0</v>
      </c>
      <c r="Q18" s="71">
        <v>0</v>
      </c>
      <c r="R18" s="71">
        <v>0</v>
      </c>
      <c r="S18" s="71">
        <v>0</v>
      </c>
      <c r="T18" s="71">
        <v>0</v>
      </c>
      <c r="U18" s="47"/>
    </row>
    <row r="19" spans="1:21" ht="21" customHeight="1">
      <c r="A19" s="72" t="s">
        <v>11</v>
      </c>
      <c r="B19" s="74"/>
      <c r="C19" s="69" t="s">
        <v>33</v>
      </c>
      <c r="D19" s="68">
        <v>57.93</v>
      </c>
      <c r="E19" s="47"/>
      <c r="F19" s="70">
        <v>57.93</v>
      </c>
      <c r="G19" s="71">
        <v>57.93</v>
      </c>
      <c r="H19" s="71">
        <v>0</v>
      </c>
      <c r="I19" s="71">
        <v>0</v>
      </c>
      <c r="J19" s="71">
        <v>0</v>
      </c>
      <c r="K19" s="71">
        <v>0</v>
      </c>
      <c r="L19" s="71">
        <v>0</v>
      </c>
      <c r="M19" s="71">
        <v>0</v>
      </c>
      <c r="N19" s="71">
        <v>0</v>
      </c>
      <c r="O19" s="71">
        <v>0</v>
      </c>
      <c r="P19" s="71">
        <v>0</v>
      </c>
      <c r="Q19" s="71">
        <v>0</v>
      </c>
      <c r="R19" s="71">
        <v>0</v>
      </c>
      <c r="S19" s="71">
        <v>0</v>
      </c>
      <c r="T19" s="71">
        <v>0</v>
      </c>
      <c r="U19" s="47"/>
    </row>
    <row r="20" spans="1:21" ht="21" customHeight="1">
      <c r="A20" s="73" t="s">
        <v>34</v>
      </c>
      <c r="B20" s="74"/>
      <c r="C20" s="69" t="s">
        <v>35</v>
      </c>
      <c r="D20" s="68">
        <v>71</v>
      </c>
      <c r="E20" s="47"/>
      <c r="F20" s="70">
        <v>71</v>
      </c>
      <c r="G20" s="71">
        <v>71</v>
      </c>
      <c r="H20" s="71">
        <v>0</v>
      </c>
      <c r="I20" s="71">
        <v>0</v>
      </c>
      <c r="J20" s="71">
        <v>0</v>
      </c>
      <c r="K20" s="71">
        <v>0</v>
      </c>
      <c r="L20" s="71">
        <v>0</v>
      </c>
      <c r="M20" s="71">
        <v>0</v>
      </c>
      <c r="N20" s="71">
        <v>0</v>
      </c>
      <c r="O20" s="71">
        <v>0</v>
      </c>
      <c r="P20" s="71">
        <v>0</v>
      </c>
      <c r="Q20" s="71">
        <v>0</v>
      </c>
      <c r="R20" s="71">
        <v>0</v>
      </c>
      <c r="S20" s="71">
        <v>0</v>
      </c>
      <c r="T20" s="71">
        <v>0</v>
      </c>
      <c r="U20" s="47"/>
    </row>
    <row r="21" spans="1:21" ht="21" customHeight="1">
      <c r="A21" s="72" t="s">
        <v>36</v>
      </c>
      <c r="B21" s="74"/>
      <c r="C21" s="69" t="s">
        <v>37</v>
      </c>
      <c r="D21" s="68">
        <v>71</v>
      </c>
      <c r="E21" s="47"/>
      <c r="F21" s="70">
        <v>71</v>
      </c>
      <c r="G21" s="71">
        <v>71</v>
      </c>
      <c r="H21" s="71">
        <v>0</v>
      </c>
      <c r="I21" s="71">
        <v>0</v>
      </c>
      <c r="J21" s="71">
        <v>0</v>
      </c>
      <c r="K21" s="71">
        <v>0</v>
      </c>
      <c r="L21" s="71">
        <v>0</v>
      </c>
      <c r="M21" s="71">
        <v>0</v>
      </c>
      <c r="N21" s="71">
        <v>0</v>
      </c>
      <c r="O21" s="71">
        <v>0</v>
      </c>
      <c r="P21" s="71">
        <v>0</v>
      </c>
      <c r="Q21" s="71">
        <v>0</v>
      </c>
      <c r="R21" s="71">
        <v>0</v>
      </c>
      <c r="S21" s="71">
        <v>0</v>
      </c>
      <c r="T21" s="71">
        <v>0</v>
      </c>
      <c r="U21" s="47"/>
    </row>
    <row r="22" spans="1:21" ht="21" customHeight="1">
      <c r="A22" s="72" t="s">
        <v>38</v>
      </c>
      <c r="B22" s="74"/>
      <c r="C22" s="69" t="s">
        <v>39</v>
      </c>
      <c r="D22" s="68">
        <v>71</v>
      </c>
      <c r="E22" s="47"/>
      <c r="F22" s="70">
        <v>71</v>
      </c>
      <c r="G22" s="71">
        <v>71</v>
      </c>
      <c r="H22" s="71">
        <v>0</v>
      </c>
      <c r="I22" s="71">
        <v>0</v>
      </c>
      <c r="J22" s="71">
        <v>0</v>
      </c>
      <c r="K22" s="71">
        <v>0</v>
      </c>
      <c r="L22" s="71">
        <v>0</v>
      </c>
      <c r="M22" s="71">
        <v>0</v>
      </c>
      <c r="N22" s="71">
        <v>0</v>
      </c>
      <c r="O22" s="71">
        <v>0</v>
      </c>
      <c r="P22" s="71">
        <v>0</v>
      </c>
      <c r="Q22" s="71">
        <v>0</v>
      </c>
      <c r="R22" s="71">
        <v>0</v>
      </c>
      <c r="S22" s="71">
        <v>0</v>
      </c>
      <c r="T22" s="71">
        <v>0</v>
      </c>
      <c r="U22" s="47"/>
    </row>
    <row r="23" spans="1:21" ht="21" customHeight="1">
      <c r="A23" s="67" t="s">
        <v>40</v>
      </c>
      <c r="B23" s="74"/>
      <c r="C23" s="75"/>
      <c r="D23" s="76"/>
      <c r="E23" s="47"/>
      <c r="F23" s="60"/>
      <c r="G23" s="47"/>
      <c r="H23" s="47"/>
      <c r="I23" s="47"/>
      <c r="J23" s="47"/>
      <c r="K23" s="47"/>
      <c r="L23" s="47"/>
      <c r="M23" s="47"/>
      <c r="N23" s="47"/>
      <c r="O23" s="47"/>
      <c r="P23" s="47"/>
      <c r="Q23" s="47"/>
      <c r="R23" s="47"/>
      <c r="S23" s="47"/>
      <c r="T23" s="47"/>
      <c r="U23" s="80"/>
    </row>
    <row r="24" spans="1:21" ht="21" customHeight="1">
      <c r="A24" s="78" t="s">
        <v>41</v>
      </c>
      <c r="B24" s="68">
        <v>1460.75</v>
      </c>
      <c r="C24" s="79" t="s">
        <v>42</v>
      </c>
      <c r="D24" s="68">
        <v>1460.75</v>
      </c>
      <c r="E24" s="47"/>
      <c r="F24" s="60"/>
      <c r="G24" s="47"/>
      <c r="H24" s="47"/>
      <c r="I24" s="47"/>
      <c r="J24" s="47"/>
      <c r="K24" s="47"/>
      <c r="L24" s="47"/>
      <c r="M24" s="47"/>
      <c r="N24" s="47"/>
      <c r="O24" s="47"/>
      <c r="P24" s="47"/>
      <c r="Q24" s="47"/>
      <c r="R24" s="47"/>
      <c r="S24" s="47"/>
      <c r="T24" s="47"/>
      <c r="U24" s="47"/>
    </row>
  </sheetData>
  <sheetProtection/>
  <mergeCells count="2">
    <mergeCell ref="A2:D2"/>
    <mergeCell ref="C5:D5"/>
  </mergeCells>
  <printOptions horizontalCentered="1"/>
  <pageMargins left="0.7480314960629921" right="0.7480314960629921" top="0.5118110236220472" bottom="0.984251968503937"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V19"/>
  <sheetViews>
    <sheetView view="pageBreakPreview" zoomScale="60" zoomScaleNormal="70" zoomScalePageLayoutView="0" workbookViewId="0" topLeftCell="A1">
      <selection activeCell="V18" sqref="A1:V18"/>
    </sheetView>
  </sheetViews>
  <sheetFormatPr defaultColWidth="9.00390625" defaultRowHeight="12.75" customHeight="1"/>
  <cols>
    <col min="1" max="1" width="8.00390625" style="231" customWidth="1"/>
    <col min="2" max="2" width="10.125" style="231" customWidth="1"/>
    <col min="3" max="3" width="7.625" style="231" hidden="1" customWidth="1"/>
    <col min="4" max="4" width="7.00390625" style="231" hidden="1" customWidth="1"/>
    <col min="5" max="5" width="6.75390625" style="231" hidden="1" customWidth="1"/>
    <col min="6" max="7" width="5.875" style="231" hidden="1" customWidth="1"/>
    <col min="8" max="8" width="5.125" style="231" hidden="1" customWidth="1"/>
    <col min="9" max="9" width="6.00390625" style="231" hidden="1" customWidth="1"/>
    <col min="10" max="10" width="5.875" style="231" hidden="1" customWidth="1"/>
    <col min="11" max="11" width="6.875" style="231" hidden="1" customWidth="1"/>
    <col min="12" max="12" width="6.125" style="231" hidden="1" customWidth="1"/>
    <col min="13" max="14" width="28.625" style="231" customWidth="1"/>
    <col min="15" max="22" width="8.875" style="231" customWidth="1"/>
    <col min="23" max="16384" width="9.00390625" style="231" customWidth="1"/>
  </cols>
  <sheetData>
    <row r="1" spans="1:22" ht="20.25" customHeight="1">
      <c r="A1" s="227" t="s">
        <v>346</v>
      </c>
      <c r="B1" s="227"/>
      <c r="C1" s="227"/>
      <c r="D1" s="227"/>
      <c r="E1" s="227"/>
      <c r="F1" s="227"/>
      <c r="G1" s="227"/>
      <c r="H1" s="227"/>
      <c r="I1" s="227"/>
      <c r="J1" s="227"/>
      <c r="K1" s="227"/>
      <c r="L1" s="227"/>
      <c r="M1" s="227"/>
      <c r="N1" s="227"/>
      <c r="O1" s="227"/>
      <c r="P1" s="227"/>
      <c r="Q1" s="227"/>
      <c r="R1" s="227"/>
      <c r="S1" s="227"/>
      <c r="T1" s="227"/>
      <c r="U1" s="227"/>
      <c r="V1" s="227"/>
    </row>
    <row r="2" spans="1:22" ht="12.75" customHeight="1">
      <c r="A2" s="227"/>
      <c r="B2" s="227"/>
      <c r="C2" s="227"/>
      <c r="D2" s="227"/>
      <c r="E2" s="227"/>
      <c r="F2" s="227"/>
      <c r="G2" s="227"/>
      <c r="H2" s="227"/>
      <c r="I2" s="227"/>
      <c r="J2" s="227"/>
      <c r="K2" s="227"/>
      <c r="L2" s="227"/>
      <c r="M2" s="227"/>
      <c r="N2" s="227"/>
      <c r="O2" s="227"/>
      <c r="P2" s="227"/>
      <c r="Q2" s="227"/>
      <c r="R2" s="227"/>
      <c r="S2" s="227"/>
      <c r="T2" s="227"/>
      <c r="U2" s="232" t="s">
        <v>334</v>
      </c>
      <c r="V2" s="227"/>
    </row>
    <row r="3" spans="1:22" ht="12.75" customHeight="1">
      <c r="A3" s="233" t="s">
        <v>335</v>
      </c>
      <c r="B3" s="234"/>
      <c r="C3" s="234"/>
      <c r="D3" s="234"/>
      <c r="E3" s="234"/>
      <c r="F3" s="234"/>
      <c r="G3" s="234"/>
      <c r="H3" s="234"/>
      <c r="I3" s="234"/>
      <c r="J3" s="234"/>
      <c r="K3" s="234"/>
      <c r="L3" s="234"/>
      <c r="M3" s="234"/>
      <c r="N3" s="234"/>
      <c r="O3" s="234"/>
      <c r="P3" s="234"/>
      <c r="Q3" s="234"/>
      <c r="R3" s="234"/>
      <c r="S3" s="234"/>
      <c r="T3" s="234"/>
      <c r="U3" s="235" t="s">
        <v>4</v>
      </c>
      <c r="V3" s="234"/>
    </row>
    <row r="4" spans="1:22" ht="12.75" customHeight="1">
      <c r="A4" s="344" t="s">
        <v>115</v>
      </c>
      <c r="B4" s="344" t="s">
        <v>102</v>
      </c>
      <c r="C4" s="342" t="s">
        <v>136</v>
      </c>
      <c r="D4" s="342"/>
      <c r="E4" s="342"/>
      <c r="F4" s="342"/>
      <c r="G4" s="342"/>
      <c r="H4" s="342"/>
      <c r="I4" s="342"/>
      <c r="J4" s="342"/>
      <c r="K4" s="342"/>
      <c r="L4" s="342"/>
      <c r="M4" s="347" t="s">
        <v>336</v>
      </c>
      <c r="N4" s="347" t="s">
        <v>337</v>
      </c>
      <c r="O4" s="339" t="s">
        <v>338</v>
      </c>
      <c r="P4" s="340"/>
      <c r="Q4" s="340"/>
      <c r="R4" s="341"/>
      <c r="S4" s="339" t="s">
        <v>339</v>
      </c>
      <c r="T4" s="340"/>
      <c r="U4" s="340"/>
      <c r="V4" s="341"/>
    </row>
    <row r="5" spans="1:22" ht="15" customHeight="1">
      <c r="A5" s="345"/>
      <c r="B5" s="345"/>
      <c r="C5" s="342" t="s">
        <v>10</v>
      </c>
      <c r="D5" s="343" t="s">
        <v>9</v>
      </c>
      <c r="E5" s="343"/>
      <c r="F5" s="343" t="s">
        <v>19</v>
      </c>
      <c r="G5" s="343" t="s">
        <v>21</v>
      </c>
      <c r="H5" s="343" t="s">
        <v>23</v>
      </c>
      <c r="I5" s="343" t="s">
        <v>118</v>
      </c>
      <c r="J5" s="343" t="s">
        <v>119</v>
      </c>
      <c r="K5" s="343"/>
      <c r="L5" s="343" t="s">
        <v>120</v>
      </c>
      <c r="M5" s="350"/>
      <c r="N5" s="350"/>
      <c r="O5" s="347" t="s">
        <v>340</v>
      </c>
      <c r="P5" s="347" t="s">
        <v>341</v>
      </c>
      <c r="Q5" s="347" t="s">
        <v>342</v>
      </c>
      <c r="R5" s="347" t="s">
        <v>343</v>
      </c>
      <c r="S5" s="347" t="s">
        <v>340</v>
      </c>
      <c r="T5" s="347" t="s">
        <v>341</v>
      </c>
      <c r="U5" s="347" t="s">
        <v>342</v>
      </c>
      <c r="V5" s="347" t="s">
        <v>343</v>
      </c>
    </row>
    <row r="6" spans="1:22" ht="0.75" customHeight="1">
      <c r="A6" s="346"/>
      <c r="B6" s="346"/>
      <c r="C6" s="342"/>
      <c r="D6" s="238" t="s">
        <v>121</v>
      </c>
      <c r="E6" s="237" t="s">
        <v>122</v>
      </c>
      <c r="F6" s="343"/>
      <c r="G6" s="343"/>
      <c r="H6" s="343"/>
      <c r="I6" s="343"/>
      <c r="J6" s="238" t="s">
        <v>121</v>
      </c>
      <c r="K6" s="238" t="s">
        <v>357</v>
      </c>
      <c r="L6" s="343"/>
      <c r="M6" s="348"/>
      <c r="N6" s="348"/>
      <c r="O6" s="348"/>
      <c r="P6" s="348"/>
      <c r="Q6" s="348"/>
      <c r="R6" s="348"/>
      <c r="S6" s="348"/>
      <c r="T6" s="348"/>
      <c r="U6" s="348"/>
      <c r="V6" s="348"/>
    </row>
    <row r="7" spans="1:22" ht="14.25">
      <c r="A7" s="239"/>
      <c r="B7" s="240" t="s">
        <v>358</v>
      </c>
      <c r="C7" s="241">
        <f>SUM(C8:C18)</f>
        <v>397.56</v>
      </c>
      <c r="D7" s="241">
        <f>SUM(D8:D18)</f>
        <v>397.56</v>
      </c>
      <c r="E7" s="242"/>
      <c r="F7" s="242"/>
      <c r="G7" s="242"/>
      <c r="H7" s="242"/>
      <c r="I7" s="242"/>
      <c r="J7" s="242"/>
      <c r="K7" s="242"/>
      <c r="L7" s="242"/>
      <c r="M7" s="242"/>
      <c r="N7" s="242"/>
      <c r="O7" s="243"/>
      <c r="P7" s="243"/>
      <c r="Q7" s="243"/>
      <c r="R7" s="243"/>
      <c r="S7" s="243"/>
      <c r="T7" s="243"/>
      <c r="U7" s="243"/>
      <c r="V7" s="243"/>
    </row>
    <row r="8" spans="1:22" ht="72">
      <c r="A8" s="349" t="s">
        <v>359</v>
      </c>
      <c r="B8" s="240" t="s">
        <v>360</v>
      </c>
      <c r="C8" s="241">
        <v>33.7</v>
      </c>
      <c r="D8" s="241">
        <v>33.7</v>
      </c>
      <c r="E8" s="242"/>
      <c r="F8" s="242"/>
      <c r="G8" s="242"/>
      <c r="H8" s="242"/>
      <c r="I8" s="242"/>
      <c r="J8" s="242"/>
      <c r="K8" s="242"/>
      <c r="L8" s="242"/>
      <c r="M8" s="242" t="s">
        <v>455</v>
      </c>
      <c r="N8" s="242" t="s">
        <v>361</v>
      </c>
      <c r="O8" s="243" t="s">
        <v>362</v>
      </c>
      <c r="P8" s="243" t="s">
        <v>363</v>
      </c>
      <c r="Q8" s="243" t="s">
        <v>351</v>
      </c>
      <c r="R8" s="243" t="s">
        <v>352</v>
      </c>
      <c r="S8" s="243" t="s">
        <v>364</v>
      </c>
      <c r="T8" s="243" t="s">
        <v>365</v>
      </c>
      <c r="U8" s="243" t="s">
        <v>366</v>
      </c>
      <c r="V8" s="243" t="s">
        <v>367</v>
      </c>
    </row>
    <row r="9" spans="1:22" ht="144">
      <c r="A9" s="349"/>
      <c r="B9" s="240" t="s">
        <v>368</v>
      </c>
      <c r="C9" s="241">
        <v>18.6</v>
      </c>
      <c r="D9" s="241">
        <v>18.6</v>
      </c>
      <c r="E9" s="242"/>
      <c r="F9" s="242"/>
      <c r="G9" s="242"/>
      <c r="H9" s="242"/>
      <c r="I9" s="242"/>
      <c r="J9" s="242"/>
      <c r="K9" s="242"/>
      <c r="L9" s="242"/>
      <c r="M9" s="242" t="s">
        <v>453</v>
      </c>
      <c r="N9" s="242" t="s">
        <v>454</v>
      </c>
      <c r="O9" s="243" t="s">
        <v>369</v>
      </c>
      <c r="P9" s="243" t="s">
        <v>370</v>
      </c>
      <c r="Q9" s="243" t="s">
        <v>371</v>
      </c>
      <c r="R9" s="243" t="s">
        <v>372</v>
      </c>
      <c r="S9" s="243" t="s">
        <v>373</v>
      </c>
      <c r="T9" s="243" t="s">
        <v>374</v>
      </c>
      <c r="U9" s="243" t="s">
        <v>456</v>
      </c>
      <c r="V9" s="243" t="s">
        <v>372</v>
      </c>
    </row>
    <row r="10" spans="1:22" ht="54">
      <c r="A10" s="349"/>
      <c r="B10" s="240" t="s">
        <v>375</v>
      </c>
      <c r="C10" s="241">
        <v>137.2</v>
      </c>
      <c r="D10" s="241">
        <v>137.2</v>
      </c>
      <c r="E10" s="242"/>
      <c r="F10" s="242"/>
      <c r="G10" s="242"/>
      <c r="H10" s="242"/>
      <c r="I10" s="242"/>
      <c r="J10" s="242"/>
      <c r="K10" s="242"/>
      <c r="L10" s="242"/>
      <c r="M10" s="242" t="s">
        <v>457</v>
      </c>
      <c r="N10" s="242" t="s">
        <v>376</v>
      </c>
      <c r="O10" s="243" t="s">
        <v>347</v>
      </c>
      <c r="P10" s="243" t="s">
        <v>377</v>
      </c>
      <c r="Q10" s="243" t="s">
        <v>378</v>
      </c>
      <c r="R10" s="243" t="s">
        <v>379</v>
      </c>
      <c r="S10" s="243" t="s">
        <v>380</v>
      </c>
      <c r="T10" s="243" t="s">
        <v>381</v>
      </c>
      <c r="U10" s="243" t="s">
        <v>382</v>
      </c>
      <c r="V10" s="243" t="s">
        <v>383</v>
      </c>
    </row>
    <row r="11" spans="1:22" ht="81">
      <c r="A11" s="349"/>
      <c r="B11" s="240" t="s">
        <v>384</v>
      </c>
      <c r="C11" s="241">
        <v>41.8</v>
      </c>
      <c r="D11" s="241">
        <v>41.8</v>
      </c>
      <c r="E11" s="242"/>
      <c r="F11" s="242"/>
      <c r="G11" s="242"/>
      <c r="H11" s="242"/>
      <c r="I11" s="242"/>
      <c r="J11" s="242"/>
      <c r="K11" s="242"/>
      <c r="L11" s="242"/>
      <c r="M11" s="242" t="s">
        <v>458</v>
      </c>
      <c r="N11" s="242" t="s">
        <v>385</v>
      </c>
      <c r="O11" s="243" t="s">
        <v>386</v>
      </c>
      <c r="P11" s="243" t="s">
        <v>348</v>
      </c>
      <c r="Q11" s="243" t="s">
        <v>387</v>
      </c>
      <c r="R11" s="243" t="s">
        <v>388</v>
      </c>
      <c r="S11" s="243" t="s">
        <v>389</v>
      </c>
      <c r="T11" s="243" t="s">
        <v>390</v>
      </c>
      <c r="U11" s="243" t="s">
        <v>391</v>
      </c>
      <c r="V11" s="243" t="s">
        <v>392</v>
      </c>
    </row>
    <row r="12" spans="1:22" ht="126">
      <c r="A12" s="349"/>
      <c r="B12" s="240" t="s">
        <v>393</v>
      </c>
      <c r="C12" s="241">
        <v>20</v>
      </c>
      <c r="D12" s="241">
        <v>20</v>
      </c>
      <c r="E12" s="242"/>
      <c r="F12" s="242"/>
      <c r="G12" s="242"/>
      <c r="H12" s="242"/>
      <c r="I12" s="242"/>
      <c r="J12" s="242"/>
      <c r="K12" s="242"/>
      <c r="L12" s="242"/>
      <c r="M12" s="242" t="s">
        <v>459</v>
      </c>
      <c r="N12" s="242" t="s">
        <v>394</v>
      </c>
      <c r="O12" s="243" t="s">
        <v>395</v>
      </c>
      <c r="P12" s="243" t="s">
        <v>396</v>
      </c>
      <c r="Q12" s="243" t="s">
        <v>397</v>
      </c>
      <c r="R12" s="243" t="s">
        <v>398</v>
      </c>
      <c r="S12" s="243" t="s">
        <v>399</v>
      </c>
      <c r="T12" s="243" t="s">
        <v>400</v>
      </c>
      <c r="U12" s="243" t="s">
        <v>401</v>
      </c>
      <c r="V12" s="243" t="s">
        <v>402</v>
      </c>
    </row>
    <row r="13" spans="1:22" ht="63">
      <c r="A13" s="349"/>
      <c r="B13" s="240" t="s">
        <v>403</v>
      </c>
      <c r="C13" s="241">
        <v>25</v>
      </c>
      <c r="D13" s="241">
        <v>25</v>
      </c>
      <c r="E13" s="242"/>
      <c r="F13" s="242"/>
      <c r="G13" s="242"/>
      <c r="H13" s="242"/>
      <c r="I13" s="242"/>
      <c r="J13" s="242"/>
      <c r="K13" s="242"/>
      <c r="L13" s="242"/>
      <c r="M13" s="242" t="s">
        <v>460</v>
      </c>
      <c r="N13" s="242" t="s">
        <v>404</v>
      </c>
      <c r="O13" s="243" t="s">
        <v>405</v>
      </c>
      <c r="P13" s="243" t="s">
        <v>406</v>
      </c>
      <c r="Q13" s="243"/>
      <c r="R13" s="243"/>
      <c r="S13" s="243" t="s">
        <v>407</v>
      </c>
      <c r="T13" s="243" t="s">
        <v>408</v>
      </c>
      <c r="U13" s="243"/>
      <c r="V13" s="243"/>
    </row>
    <row r="14" spans="1:22" ht="54">
      <c r="A14" s="349"/>
      <c r="B14" s="240" t="s">
        <v>409</v>
      </c>
      <c r="C14" s="241">
        <v>30</v>
      </c>
      <c r="D14" s="241">
        <v>30</v>
      </c>
      <c r="E14" s="242"/>
      <c r="F14" s="242"/>
      <c r="G14" s="242"/>
      <c r="H14" s="242"/>
      <c r="I14" s="242"/>
      <c r="J14" s="242"/>
      <c r="K14" s="242"/>
      <c r="L14" s="242"/>
      <c r="M14" s="242" t="s">
        <v>461</v>
      </c>
      <c r="N14" s="242" t="s">
        <v>349</v>
      </c>
      <c r="O14" s="243" t="s">
        <v>410</v>
      </c>
      <c r="P14" s="243" t="s">
        <v>411</v>
      </c>
      <c r="Q14" s="243"/>
      <c r="R14" s="243"/>
      <c r="S14" s="243" t="s">
        <v>412</v>
      </c>
      <c r="T14" s="243" t="s">
        <v>413</v>
      </c>
      <c r="U14" s="243" t="s">
        <v>350</v>
      </c>
      <c r="V14" s="243" t="s">
        <v>414</v>
      </c>
    </row>
    <row r="15" spans="1:22" ht="63">
      <c r="A15" s="349"/>
      <c r="B15" s="240" t="s">
        <v>415</v>
      </c>
      <c r="C15" s="241">
        <v>15</v>
      </c>
      <c r="D15" s="241">
        <v>15</v>
      </c>
      <c r="E15" s="242"/>
      <c r="F15" s="242"/>
      <c r="G15" s="242"/>
      <c r="H15" s="242"/>
      <c r="I15" s="242"/>
      <c r="J15" s="242"/>
      <c r="K15" s="242"/>
      <c r="L15" s="242"/>
      <c r="M15" s="242" t="s">
        <v>462</v>
      </c>
      <c r="N15" s="242" t="s">
        <v>416</v>
      </c>
      <c r="O15" s="243" t="s">
        <v>417</v>
      </c>
      <c r="P15" s="243" t="s">
        <v>418</v>
      </c>
      <c r="Q15" s="243" t="s">
        <v>419</v>
      </c>
      <c r="R15" s="243" t="s">
        <v>420</v>
      </c>
      <c r="S15" s="243" t="s">
        <v>421</v>
      </c>
      <c r="T15" s="243" t="s">
        <v>422</v>
      </c>
      <c r="U15" s="243" t="s">
        <v>423</v>
      </c>
      <c r="V15" s="243" t="s">
        <v>424</v>
      </c>
    </row>
    <row r="16" spans="1:22" ht="36">
      <c r="A16" s="349"/>
      <c r="B16" s="240" t="s">
        <v>425</v>
      </c>
      <c r="C16" s="241">
        <v>36.66</v>
      </c>
      <c r="D16" s="241">
        <v>36.66</v>
      </c>
      <c r="E16" s="242"/>
      <c r="F16" s="242"/>
      <c r="G16" s="242"/>
      <c r="H16" s="242"/>
      <c r="I16" s="242"/>
      <c r="J16" s="242"/>
      <c r="K16" s="242"/>
      <c r="L16" s="242"/>
      <c r="M16" s="242" t="s">
        <v>463</v>
      </c>
      <c r="N16" s="242" t="s">
        <v>426</v>
      </c>
      <c r="O16" s="243" t="s">
        <v>427</v>
      </c>
      <c r="P16" s="243" t="s">
        <v>344</v>
      </c>
      <c r="Q16" s="243" t="s">
        <v>428</v>
      </c>
      <c r="R16" s="243" t="s">
        <v>429</v>
      </c>
      <c r="S16" s="243" t="s">
        <v>345</v>
      </c>
      <c r="T16" s="243" t="s">
        <v>430</v>
      </c>
      <c r="U16" s="243" t="s">
        <v>431</v>
      </c>
      <c r="V16" s="243" t="s">
        <v>432</v>
      </c>
    </row>
    <row r="17" spans="1:22" ht="144">
      <c r="A17" s="349"/>
      <c r="B17" s="240" t="s">
        <v>433</v>
      </c>
      <c r="C17" s="241">
        <v>15.7</v>
      </c>
      <c r="D17" s="241">
        <v>15.7</v>
      </c>
      <c r="E17" s="242"/>
      <c r="F17" s="242"/>
      <c r="G17" s="242"/>
      <c r="H17" s="242"/>
      <c r="I17" s="242"/>
      <c r="J17" s="242"/>
      <c r="K17" s="242"/>
      <c r="L17" s="242"/>
      <c r="M17" s="242" t="s">
        <v>464</v>
      </c>
      <c r="N17" s="242" t="s">
        <v>434</v>
      </c>
      <c r="O17" s="243" t="s">
        <v>435</v>
      </c>
      <c r="P17" s="243" t="s">
        <v>436</v>
      </c>
      <c r="Q17" s="243" t="s">
        <v>437</v>
      </c>
      <c r="R17" s="243" t="s">
        <v>438</v>
      </c>
      <c r="S17" s="243" t="s">
        <v>439</v>
      </c>
      <c r="T17" s="243" t="s">
        <v>440</v>
      </c>
      <c r="U17" s="243" t="s">
        <v>441</v>
      </c>
      <c r="V17" s="243" t="s">
        <v>442</v>
      </c>
    </row>
    <row r="18" spans="1:22" ht="63">
      <c r="A18" s="349"/>
      <c r="B18" s="240" t="s">
        <v>443</v>
      </c>
      <c r="C18" s="241">
        <v>23.9</v>
      </c>
      <c r="D18" s="241">
        <v>23.9</v>
      </c>
      <c r="E18" s="242"/>
      <c r="F18" s="242"/>
      <c r="G18" s="242"/>
      <c r="H18" s="242"/>
      <c r="I18" s="242"/>
      <c r="J18" s="242"/>
      <c r="K18" s="242"/>
      <c r="L18" s="242"/>
      <c r="M18" s="242" t="s">
        <v>465</v>
      </c>
      <c r="N18" s="242" t="s">
        <v>444</v>
      </c>
      <c r="O18" s="243" t="s">
        <v>445</v>
      </c>
      <c r="P18" s="243" t="s">
        <v>446</v>
      </c>
      <c r="Q18" s="243" t="s">
        <v>447</v>
      </c>
      <c r="R18" s="243" t="s">
        <v>448</v>
      </c>
      <c r="S18" s="243" t="s">
        <v>449</v>
      </c>
      <c r="T18" s="243" t="s">
        <v>450</v>
      </c>
      <c r="U18" s="243" t="s">
        <v>451</v>
      </c>
      <c r="V18" s="243" t="s">
        <v>452</v>
      </c>
    </row>
    <row r="19" ht="12.75" customHeight="1">
      <c r="A19" s="236"/>
    </row>
  </sheetData>
  <sheetProtection/>
  <mergeCells count="24">
    <mergeCell ref="M4:M6"/>
    <mergeCell ref="N4:N6"/>
    <mergeCell ref="S5:S6"/>
    <mergeCell ref="O4:R4"/>
    <mergeCell ref="R5:R6"/>
    <mergeCell ref="H5:H6"/>
    <mergeCell ref="V5:V6"/>
    <mergeCell ref="A8:A18"/>
    <mergeCell ref="L5:L6"/>
    <mergeCell ref="O5:O6"/>
    <mergeCell ref="T5:T6"/>
    <mergeCell ref="U5:U6"/>
    <mergeCell ref="B4:B6"/>
    <mergeCell ref="C4:L4"/>
    <mergeCell ref="S4:V4"/>
    <mergeCell ref="C5:C6"/>
    <mergeCell ref="D5:E5"/>
    <mergeCell ref="F5:F6"/>
    <mergeCell ref="G5:G6"/>
    <mergeCell ref="A4:A6"/>
    <mergeCell ref="I5:I6"/>
    <mergeCell ref="J5:K5"/>
    <mergeCell ref="P5:P6"/>
    <mergeCell ref="Q5:Q6"/>
  </mergeCells>
  <printOptions/>
  <pageMargins left="0.7086614173228347" right="0.7086614173228347" top="0.31" bottom="0.28" header="0.31496062992125984" footer="0.31496062992125984"/>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P11"/>
  <sheetViews>
    <sheetView view="pageBreakPreview" zoomScale="60" zoomScaleNormal="70" zoomScalePageLayoutView="0" workbookViewId="0" topLeftCell="A1">
      <selection activeCell="J21" sqref="J21"/>
    </sheetView>
  </sheetViews>
  <sheetFormatPr defaultColWidth="7.00390625" defaultRowHeight="14.25"/>
  <cols>
    <col min="1" max="1" width="9.50390625" style="84" customWidth="1"/>
    <col min="2" max="2" width="11.00390625" style="84" customWidth="1"/>
    <col min="3" max="3" width="10.50390625" style="84" customWidth="1"/>
    <col min="4" max="4" width="7.75390625" style="84" customWidth="1"/>
    <col min="5" max="5" width="6.50390625" style="84" customWidth="1"/>
    <col min="6" max="6" width="7.75390625" style="84" customWidth="1"/>
    <col min="7" max="7" width="7.00390625" style="84" customWidth="1"/>
    <col min="8" max="8" width="7.75390625" style="84" customWidth="1"/>
    <col min="9" max="9" width="5.00390625" style="84" customWidth="1"/>
    <col min="10" max="10" width="9.50390625" style="84" customWidth="1"/>
    <col min="11" max="11" width="7.50390625" style="85" customWidth="1"/>
    <col min="12" max="12" width="8.375" style="84" customWidth="1"/>
    <col min="13" max="13" width="7.875" style="84" customWidth="1"/>
    <col min="14" max="14" width="10.625" style="84" customWidth="1"/>
    <col min="15" max="15" width="8.25390625" style="84" customWidth="1"/>
    <col min="16" max="16" width="10.625" style="84" customWidth="1"/>
    <col min="17" max="212" width="6.875" style="84" customWidth="1"/>
    <col min="213" max="16384" width="7.00390625" style="85" customWidth="1"/>
  </cols>
  <sheetData>
    <row r="1" spans="1:16" ht="25.5" customHeight="1">
      <c r="A1" s="82" t="s">
        <v>131</v>
      </c>
      <c r="B1" s="82"/>
      <c r="C1" s="82"/>
      <c r="D1" s="82"/>
      <c r="E1" s="82"/>
      <c r="F1" s="82"/>
      <c r="G1" s="82"/>
      <c r="H1" s="82"/>
      <c r="I1" s="82"/>
      <c r="J1" s="82"/>
      <c r="K1" s="83"/>
      <c r="L1" s="82"/>
      <c r="M1" s="82"/>
      <c r="N1" s="82"/>
      <c r="O1" s="82"/>
      <c r="P1" s="82"/>
    </row>
    <row r="2" spans="15:16" ht="17.25" customHeight="1">
      <c r="O2" s="255" t="s">
        <v>113</v>
      </c>
      <c r="P2" s="255"/>
    </row>
    <row r="3" spans="1:16" ht="17.25" customHeight="1">
      <c r="A3" s="87" t="s">
        <v>128</v>
      </c>
      <c r="O3" s="255" t="s">
        <v>4</v>
      </c>
      <c r="P3" s="256"/>
    </row>
    <row r="4" spans="1:16" s="105" customFormat="1" ht="12">
      <c r="A4" s="257" t="s">
        <v>115</v>
      </c>
      <c r="B4" s="89" t="s">
        <v>116</v>
      </c>
      <c r="C4" s="90"/>
      <c r="D4" s="90"/>
      <c r="E4" s="90"/>
      <c r="F4" s="90"/>
      <c r="G4" s="90"/>
      <c r="H4" s="90"/>
      <c r="I4" s="90"/>
      <c r="J4" s="90"/>
      <c r="K4" s="91"/>
      <c r="L4" s="89" t="s">
        <v>117</v>
      </c>
      <c r="M4" s="90"/>
      <c r="N4" s="90"/>
      <c r="O4" s="90"/>
      <c r="P4" s="92"/>
    </row>
    <row r="5" spans="1:16" s="105" customFormat="1" ht="40.5" customHeight="1">
      <c r="A5" s="257"/>
      <c r="B5" s="258" t="s">
        <v>10</v>
      </c>
      <c r="C5" s="248" t="s">
        <v>9</v>
      </c>
      <c r="D5" s="248"/>
      <c r="E5" s="248" t="s">
        <v>19</v>
      </c>
      <c r="F5" s="248" t="s">
        <v>21</v>
      </c>
      <c r="G5" s="248" t="s">
        <v>23</v>
      </c>
      <c r="H5" s="248" t="s">
        <v>118</v>
      </c>
      <c r="I5" s="248" t="s">
        <v>119</v>
      </c>
      <c r="J5" s="248"/>
      <c r="K5" s="248" t="s">
        <v>120</v>
      </c>
      <c r="L5" s="249" t="s">
        <v>10</v>
      </c>
      <c r="M5" s="251" t="s">
        <v>79</v>
      </c>
      <c r="N5" s="252"/>
      <c r="O5" s="253"/>
      <c r="P5" s="249" t="s">
        <v>80</v>
      </c>
    </row>
    <row r="6" spans="1:16" s="105" customFormat="1" ht="62.25" customHeight="1">
      <c r="A6" s="257"/>
      <c r="B6" s="259"/>
      <c r="C6" s="94" t="s">
        <v>121</v>
      </c>
      <c r="D6" s="93" t="s">
        <v>122</v>
      </c>
      <c r="E6" s="248"/>
      <c r="F6" s="248"/>
      <c r="G6" s="248"/>
      <c r="H6" s="248"/>
      <c r="I6" s="94" t="s">
        <v>121</v>
      </c>
      <c r="J6" s="94" t="s">
        <v>129</v>
      </c>
      <c r="K6" s="248"/>
      <c r="L6" s="250"/>
      <c r="M6" s="95" t="s">
        <v>123</v>
      </c>
      <c r="N6" s="95" t="s">
        <v>124</v>
      </c>
      <c r="O6" s="95" t="s">
        <v>125</v>
      </c>
      <c r="P6" s="250"/>
    </row>
    <row r="7" spans="1:16" s="106" customFormat="1" ht="36" customHeight="1">
      <c r="A7" s="88" t="s">
        <v>10</v>
      </c>
      <c r="B7" s="96">
        <f>B8</f>
        <v>1460.75</v>
      </c>
      <c r="C7" s="96">
        <f>C8</f>
        <v>1460.75</v>
      </c>
      <c r="D7" s="96"/>
      <c r="E7" s="96"/>
      <c r="F7" s="96"/>
      <c r="G7" s="96"/>
      <c r="H7" s="96"/>
      <c r="I7" s="96"/>
      <c r="J7" s="96"/>
      <c r="K7" s="96"/>
      <c r="L7" s="96">
        <f>L8</f>
        <v>1460.75</v>
      </c>
      <c r="M7" s="96">
        <f>M8</f>
        <v>879.95</v>
      </c>
      <c r="N7" s="96">
        <f>N8</f>
        <v>165.29</v>
      </c>
      <c r="O7" s="96">
        <f>O8</f>
        <v>17.95</v>
      </c>
      <c r="P7" s="96">
        <f>P8</f>
        <v>397.56</v>
      </c>
    </row>
    <row r="8" spans="1:16" ht="31.5" customHeight="1">
      <c r="A8" s="97" t="s">
        <v>130</v>
      </c>
      <c r="B8" s="98">
        <v>1460.75</v>
      </c>
      <c r="C8" s="99">
        <v>1460.75</v>
      </c>
      <c r="D8" s="98"/>
      <c r="E8" s="98"/>
      <c r="F8" s="98"/>
      <c r="G8" s="98"/>
      <c r="H8" s="98"/>
      <c r="I8" s="98"/>
      <c r="J8" s="98"/>
      <c r="K8" s="100"/>
      <c r="L8" s="98">
        <f>M8+N8+O8+P8</f>
        <v>1460.75</v>
      </c>
      <c r="M8" s="98">
        <v>879.95</v>
      </c>
      <c r="N8" s="98">
        <v>165.29</v>
      </c>
      <c r="O8" s="98">
        <v>17.95</v>
      </c>
      <c r="P8" s="99">
        <v>397.56</v>
      </c>
    </row>
    <row r="9" spans="1:16" ht="31.5" customHeight="1">
      <c r="A9" s="77"/>
      <c r="B9" s="98"/>
      <c r="C9" s="101"/>
      <c r="D9" s="101"/>
      <c r="E9" s="101"/>
      <c r="F9" s="101"/>
      <c r="G9" s="101"/>
      <c r="H9" s="101"/>
      <c r="I9" s="101"/>
      <c r="J9" s="101"/>
      <c r="K9" s="102"/>
      <c r="L9" s="98"/>
      <c r="M9" s="98"/>
      <c r="N9" s="98"/>
      <c r="O9" s="98"/>
      <c r="P9" s="103"/>
    </row>
    <row r="10" spans="1:16" ht="20.25" customHeight="1">
      <c r="A10" s="97"/>
      <c r="B10" s="98"/>
      <c r="C10" s="101"/>
      <c r="D10" s="101"/>
      <c r="E10" s="101"/>
      <c r="F10" s="101"/>
      <c r="G10" s="101"/>
      <c r="H10" s="101"/>
      <c r="I10" s="101"/>
      <c r="J10" s="101"/>
      <c r="K10" s="102"/>
      <c r="L10" s="98"/>
      <c r="M10" s="98"/>
      <c r="N10" s="98"/>
      <c r="O10" s="98"/>
      <c r="P10" s="103"/>
    </row>
    <row r="11" spans="1:16" ht="36.75" customHeight="1">
      <c r="A11" s="254" t="s">
        <v>127</v>
      </c>
      <c r="B11" s="254"/>
      <c r="C11" s="254"/>
      <c r="D11" s="254"/>
      <c r="E11" s="254"/>
      <c r="F11" s="254"/>
      <c r="G11" s="254"/>
      <c r="H11" s="254"/>
      <c r="I11" s="254"/>
      <c r="J11" s="254"/>
      <c r="K11" s="254"/>
      <c r="L11" s="254"/>
      <c r="M11" s="254"/>
      <c r="N11" s="254"/>
      <c r="O11" s="254"/>
      <c r="P11" s="254"/>
    </row>
  </sheetData>
  <sheetProtection/>
  <mergeCells count="15">
    <mergeCell ref="L5:L6"/>
    <mergeCell ref="M5:O5"/>
    <mergeCell ref="P5:P6"/>
    <mergeCell ref="A11:P11"/>
    <mergeCell ref="O2:P2"/>
    <mergeCell ref="O3:P3"/>
    <mergeCell ref="A4:A6"/>
    <mergeCell ref="B5:B6"/>
    <mergeCell ref="C5:D5"/>
    <mergeCell ref="E5:E6"/>
    <mergeCell ref="F5:F6"/>
    <mergeCell ref="G5:G6"/>
    <mergeCell ref="H5:H6"/>
    <mergeCell ref="I5:J5"/>
    <mergeCell ref="K5:K6"/>
  </mergeCells>
  <printOptions/>
  <pageMargins left="0.17" right="0.2"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Z24"/>
  <sheetViews>
    <sheetView showGridLines="0" showZeros="0" view="pageBreakPreview" zoomScale="60" zoomScaleNormal="85" zoomScalePageLayoutView="0" workbookViewId="0" topLeftCell="A4">
      <selection activeCell="V24" sqref="A1:V24"/>
    </sheetView>
  </sheetViews>
  <sheetFormatPr defaultColWidth="9.00390625" defaultRowHeight="14.25"/>
  <cols>
    <col min="1" max="3" width="8.50390625" style="0" customWidth="1"/>
    <col min="4" max="4" width="23.125" style="0" customWidth="1"/>
    <col min="5" max="22" width="8.50390625" style="0" customWidth="1"/>
  </cols>
  <sheetData>
    <row r="1" spans="1:26" ht="14.25" customHeight="1">
      <c r="A1" s="40" t="s">
        <v>43</v>
      </c>
      <c r="B1" s="41"/>
      <c r="C1" s="42"/>
      <c r="D1" s="43"/>
      <c r="E1" s="42"/>
      <c r="F1" s="42"/>
      <c r="G1" s="42"/>
      <c r="H1" s="42"/>
      <c r="I1" s="42"/>
      <c r="J1" s="42"/>
      <c r="K1" s="42"/>
      <c r="L1" s="42"/>
      <c r="M1" s="42"/>
      <c r="N1" s="42"/>
      <c r="O1" s="42"/>
      <c r="P1" s="42"/>
      <c r="Q1" s="42"/>
      <c r="R1" s="42"/>
      <c r="S1" s="42"/>
      <c r="T1" s="42"/>
      <c r="U1" s="42"/>
      <c r="V1" s="42"/>
      <c r="W1" s="42"/>
      <c r="X1" s="42"/>
      <c r="Y1" s="42"/>
      <c r="Z1" s="42"/>
    </row>
    <row r="2" spans="1:26" ht="20.25" customHeight="1">
      <c r="A2" s="44" t="s">
        <v>44</v>
      </c>
      <c r="B2" s="44"/>
      <c r="C2" s="44"/>
      <c r="D2" s="44"/>
      <c r="E2" s="44"/>
      <c r="F2" s="44"/>
      <c r="G2" s="44"/>
      <c r="H2" s="44"/>
      <c r="I2" s="44"/>
      <c r="J2" s="44"/>
      <c r="K2" s="44"/>
      <c r="L2" s="44"/>
      <c r="M2" s="44"/>
      <c r="N2" s="44"/>
      <c r="O2" s="44"/>
      <c r="P2" s="44"/>
      <c r="Q2" s="44"/>
      <c r="R2" s="44"/>
      <c r="S2" s="44"/>
      <c r="T2" s="44"/>
      <c r="U2" s="44"/>
      <c r="V2" s="44"/>
      <c r="W2" s="42"/>
      <c r="X2" s="42"/>
      <c r="Y2" s="42"/>
      <c r="Z2" s="42"/>
    </row>
    <row r="3" spans="1:26" ht="14.25" customHeight="1">
      <c r="A3" s="45"/>
      <c r="B3" s="45"/>
      <c r="C3" s="45"/>
      <c r="D3" s="46"/>
      <c r="E3" s="47"/>
      <c r="F3" s="47"/>
      <c r="G3" s="47"/>
      <c r="H3" s="47"/>
      <c r="I3" s="47"/>
      <c r="J3" s="47"/>
      <c r="K3" s="47"/>
      <c r="L3" s="47"/>
      <c r="M3" s="47"/>
      <c r="N3" s="47"/>
      <c r="O3" s="47"/>
      <c r="P3" s="47"/>
      <c r="Q3" s="47"/>
      <c r="R3" s="47"/>
      <c r="S3" s="47"/>
      <c r="T3" s="47"/>
      <c r="U3" s="47"/>
      <c r="V3" s="47"/>
      <c r="W3" s="47"/>
      <c r="X3" s="47"/>
      <c r="Y3" s="47"/>
      <c r="Z3" s="47"/>
    </row>
    <row r="4" spans="1:26" ht="14.25" customHeight="1">
      <c r="A4" s="48" t="s">
        <v>3</v>
      </c>
      <c r="B4" s="49"/>
      <c r="C4" s="50"/>
      <c r="E4" s="51"/>
      <c r="F4" s="51"/>
      <c r="G4" s="51"/>
      <c r="H4" s="51"/>
      <c r="I4" s="51"/>
      <c r="J4" s="51"/>
      <c r="K4" s="51"/>
      <c r="L4" s="51"/>
      <c r="M4" s="51"/>
      <c r="N4" s="51"/>
      <c r="R4" s="51"/>
      <c r="S4" s="51"/>
      <c r="T4" s="51"/>
      <c r="U4" s="51"/>
      <c r="V4" s="46" t="s">
        <v>4</v>
      </c>
      <c r="W4" s="51"/>
      <c r="X4" s="51"/>
      <c r="Y4" s="51"/>
      <c r="Z4" s="51"/>
    </row>
    <row r="5" spans="1:22" s="1" customFormat="1" ht="28.5" customHeight="1">
      <c r="A5" s="260" t="s">
        <v>45</v>
      </c>
      <c r="B5" s="261"/>
      <c r="C5" s="262"/>
      <c r="D5" s="268" t="s">
        <v>46</v>
      </c>
      <c r="E5" s="271" t="s">
        <v>47</v>
      </c>
      <c r="F5" s="52" t="s">
        <v>48</v>
      </c>
      <c r="G5" s="53"/>
      <c r="H5" s="53"/>
      <c r="I5" s="53"/>
      <c r="J5" s="53"/>
      <c r="K5" s="53"/>
      <c r="L5" s="53"/>
      <c r="M5" s="53"/>
      <c r="N5" s="53"/>
      <c r="O5" s="53"/>
      <c r="P5" s="55"/>
      <c r="Q5" s="263" t="s">
        <v>49</v>
      </c>
      <c r="R5" s="264"/>
      <c r="S5" s="264"/>
      <c r="T5" s="265"/>
      <c r="U5" s="271" t="s">
        <v>50</v>
      </c>
      <c r="V5" s="271" t="s">
        <v>51</v>
      </c>
    </row>
    <row r="6" spans="1:22" s="1" customFormat="1" ht="49.5" customHeight="1">
      <c r="A6" s="266" t="s">
        <v>52</v>
      </c>
      <c r="B6" s="266" t="s">
        <v>53</v>
      </c>
      <c r="C6" s="266" t="s">
        <v>54</v>
      </c>
      <c r="D6" s="269"/>
      <c r="E6" s="271"/>
      <c r="F6" s="272" t="s">
        <v>10</v>
      </c>
      <c r="G6" s="5" t="s">
        <v>11</v>
      </c>
      <c r="H6" s="5"/>
      <c r="I6" s="5"/>
      <c r="J6" s="5"/>
      <c r="K6" s="271" t="s">
        <v>55</v>
      </c>
      <c r="L6" s="271" t="s">
        <v>56</v>
      </c>
      <c r="M6" s="271" t="s">
        <v>57</v>
      </c>
      <c r="N6" s="271" t="s">
        <v>58</v>
      </c>
      <c r="O6" s="271" t="s">
        <v>59</v>
      </c>
      <c r="P6" s="271" t="s">
        <v>38</v>
      </c>
      <c r="Q6" s="272" t="s">
        <v>60</v>
      </c>
      <c r="R6" s="4" t="s">
        <v>11</v>
      </c>
      <c r="S6" s="271" t="s">
        <v>36</v>
      </c>
      <c r="T6" s="271" t="s">
        <v>38</v>
      </c>
      <c r="U6" s="271"/>
      <c r="V6" s="271"/>
    </row>
    <row r="7" spans="1:22" s="1" customFormat="1" ht="49.5" customHeight="1">
      <c r="A7" s="267"/>
      <c r="B7" s="267"/>
      <c r="C7" s="267"/>
      <c r="D7" s="270"/>
      <c r="E7" s="271"/>
      <c r="F7" s="273"/>
      <c r="G7" s="54" t="s">
        <v>60</v>
      </c>
      <c r="H7" s="4" t="s">
        <v>13</v>
      </c>
      <c r="I7" s="4" t="s">
        <v>15</v>
      </c>
      <c r="J7" s="4" t="s">
        <v>17</v>
      </c>
      <c r="K7" s="271"/>
      <c r="L7" s="271"/>
      <c r="M7" s="271"/>
      <c r="N7" s="271"/>
      <c r="O7" s="271"/>
      <c r="P7" s="271"/>
      <c r="Q7" s="273"/>
      <c r="R7" s="4" t="s">
        <v>34</v>
      </c>
      <c r="S7" s="271"/>
      <c r="T7" s="271"/>
      <c r="U7" s="271"/>
      <c r="V7" s="271"/>
    </row>
    <row r="8" spans="1:22" s="1" customFormat="1" ht="19.5" customHeight="1">
      <c r="A8" s="6" t="s">
        <v>61</v>
      </c>
      <c r="B8" s="6" t="s">
        <v>61</v>
      </c>
      <c r="C8" s="6" t="s">
        <v>61</v>
      </c>
      <c r="D8" s="6" t="s">
        <v>61</v>
      </c>
      <c r="E8" s="7">
        <v>1</v>
      </c>
      <c r="F8" s="7">
        <v>2</v>
      </c>
      <c r="G8" s="7">
        <v>3</v>
      </c>
      <c r="H8" s="7">
        <v>4</v>
      </c>
      <c r="I8" s="7">
        <v>5</v>
      </c>
      <c r="J8" s="7">
        <v>6</v>
      </c>
      <c r="K8" s="7">
        <v>7</v>
      </c>
      <c r="L8" s="7">
        <v>8</v>
      </c>
      <c r="M8" s="7">
        <v>9</v>
      </c>
      <c r="N8" s="7">
        <v>10</v>
      </c>
      <c r="O8" s="7">
        <v>11</v>
      </c>
      <c r="P8" s="7">
        <v>12</v>
      </c>
      <c r="Q8" s="7">
        <v>13</v>
      </c>
      <c r="R8" s="7">
        <v>14</v>
      </c>
      <c r="S8" s="7">
        <v>15</v>
      </c>
      <c r="T8" s="7">
        <v>16</v>
      </c>
      <c r="U8" s="7">
        <v>17</v>
      </c>
      <c r="V8" s="7">
        <v>18</v>
      </c>
    </row>
    <row r="9" spans="1:22" s="2" customFormat="1" ht="19.5" customHeight="1">
      <c r="A9" s="8"/>
      <c r="B9" s="9"/>
      <c r="C9" s="9"/>
      <c r="D9" s="8" t="s">
        <v>10</v>
      </c>
      <c r="E9" s="10">
        <v>1460.75</v>
      </c>
      <c r="F9" s="10">
        <v>1460.75</v>
      </c>
      <c r="G9" s="10">
        <v>1460.75</v>
      </c>
      <c r="H9" s="10">
        <v>1460.75</v>
      </c>
      <c r="I9" s="10">
        <v>0</v>
      </c>
      <c r="J9" s="11">
        <v>0</v>
      </c>
      <c r="K9" s="10">
        <v>0</v>
      </c>
      <c r="L9" s="10">
        <v>0</v>
      </c>
      <c r="M9" s="10">
        <v>0</v>
      </c>
      <c r="N9" s="10">
        <v>0</v>
      </c>
      <c r="O9" s="56">
        <v>0</v>
      </c>
      <c r="P9" s="56">
        <v>0</v>
      </c>
      <c r="Q9" s="12">
        <v>0</v>
      </c>
      <c r="R9" s="12">
        <v>0</v>
      </c>
      <c r="S9" s="12">
        <v>0</v>
      </c>
      <c r="T9" s="12">
        <v>0</v>
      </c>
      <c r="U9" s="12">
        <v>0</v>
      </c>
      <c r="V9" s="57">
        <v>0</v>
      </c>
    </row>
    <row r="10" spans="1:22" ht="19.5" customHeight="1">
      <c r="A10" s="8">
        <v>201</v>
      </c>
      <c r="B10" s="9"/>
      <c r="C10" s="9"/>
      <c r="D10" s="8" t="s">
        <v>12</v>
      </c>
      <c r="E10" s="10">
        <v>1207.84</v>
      </c>
      <c r="F10" s="10">
        <v>1207.84</v>
      </c>
      <c r="G10" s="10">
        <v>1207.84</v>
      </c>
      <c r="H10" s="10">
        <v>1207.84</v>
      </c>
      <c r="I10" s="10">
        <v>0</v>
      </c>
      <c r="J10" s="11">
        <v>0</v>
      </c>
      <c r="K10" s="10">
        <v>0</v>
      </c>
      <c r="L10" s="10">
        <v>0</v>
      </c>
      <c r="M10" s="10">
        <v>0</v>
      </c>
      <c r="N10" s="10">
        <v>0</v>
      </c>
      <c r="O10" s="56">
        <v>0</v>
      </c>
      <c r="P10" s="56">
        <v>0</v>
      </c>
      <c r="Q10" s="12">
        <v>0</v>
      </c>
      <c r="R10" s="12">
        <v>0</v>
      </c>
      <c r="S10" s="12">
        <v>0</v>
      </c>
      <c r="T10" s="12">
        <v>0</v>
      </c>
      <c r="U10" s="12">
        <v>0</v>
      </c>
      <c r="V10" s="57">
        <v>0</v>
      </c>
    </row>
    <row r="11" spans="1:22" ht="19.5" customHeight="1">
      <c r="A11" s="8"/>
      <c r="B11" s="9" t="s">
        <v>62</v>
      </c>
      <c r="C11" s="9"/>
      <c r="D11" s="8" t="s">
        <v>14</v>
      </c>
      <c r="E11" s="10">
        <v>1207.84</v>
      </c>
      <c r="F11" s="10">
        <v>1207.84</v>
      </c>
      <c r="G11" s="10">
        <v>1207.84</v>
      </c>
      <c r="H11" s="10">
        <v>1207.84</v>
      </c>
      <c r="I11" s="10">
        <v>0</v>
      </c>
      <c r="J11" s="11">
        <v>0</v>
      </c>
      <c r="K11" s="10">
        <v>0</v>
      </c>
      <c r="L11" s="10">
        <v>0</v>
      </c>
      <c r="M11" s="10">
        <v>0</v>
      </c>
      <c r="N11" s="10">
        <v>0</v>
      </c>
      <c r="O11" s="56">
        <v>0</v>
      </c>
      <c r="P11" s="56">
        <v>0</v>
      </c>
      <c r="Q11" s="12">
        <v>0</v>
      </c>
      <c r="R11" s="12">
        <v>0</v>
      </c>
      <c r="S11" s="12">
        <v>0</v>
      </c>
      <c r="T11" s="12">
        <v>0</v>
      </c>
      <c r="U11" s="12">
        <v>0</v>
      </c>
      <c r="V11" s="57">
        <v>0</v>
      </c>
    </row>
    <row r="12" spans="1:22" ht="19.5" customHeight="1">
      <c r="A12" s="8">
        <v>201</v>
      </c>
      <c r="B12" s="9" t="s">
        <v>63</v>
      </c>
      <c r="C12" s="9" t="s">
        <v>64</v>
      </c>
      <c r="D12" s="8" t="s">
        <v>16</v>
      </c>
      <c r="E12" s="10">
        <v>810.28</v>
      </c>
      <c r="F12" s="10">
        <v>810.28</v>
      </c>
      <c r="G12" s="10">
        <v>810.28</v>
      </c>
      <c r="H12" s="10">
        <v>810.28</v>
      </c>
      <c r="I12" s="10">
        <v>0</v>
      </c>
      <c r="J12" s="11">
        <v>0</v>
      </c>
      <c r="K12" s="10">
        <v>0</v>
      </c>
      <c r="L12" s="10">
        <v>0</v>
      </c>
      <c r="M12" s="10">
        <v>0</v>
      </c>
      <c r="N12" s="10">
        <v>0</v>
      </c>
      <c r="O12" s="56">
        <v>0</v>
      </c>
      <c r="P12" s="56">
        <v>0</v>
      </c>
      <c r="Q12" s="12">
        <v>0</v>
      </c>
      <c r="R12" s="12">
        <v>0</v>
      </c>
      <c r="S12" s="12">
        <v>0</v>
      </c>
      <c r="T12" s="12">
        <v>0</v>
      </c>
      <c r="U12" s="12">
        <v>0</v>
      </c>
      <c r="V12" s="57">
        <v>0</v>
      </c>
    </row>
    <row r="13" spans="1:22" ht="19.5" customHeight="1">
      <c r="A13" s="8">
        <v>201</v>
      </c>
      <c r="B13" s="9" t="s">
        <v>63</v>
      </c>
      <c r="C13" s="9" t="s">
        <v>65</v>
      </c>
      <c r="D13" s="8" t="s">
        <v>18</v>
      </c>
      <c r="E13" s="10">
        <v>397.56</v>
      </c>
      <c r="F13" s="10">
        <v>397.56</v>
      </c>
      <c r="G13" s="10">
        <v>397.56</v>
      </c>
      <c r="H13" s="10">
        <v>397.56</v>
      </c>
      <c r="I13" s="10">
        <v>0</v>
      </c>
      <c r="J13" s="11">
        <v>0</v>
      </c>
      <c r="K13" s="10">
        <v>0</v>
      </c>
      <c r="L13" s="10">
        <v>0</v>
      </c>
      <c r="M13" s="10">
        <v>0</v>
      </c>
      <c r="N13" s="10">
        <v>0</v>
      </c>
      <c r="O13" s="56">
        <v>0</v>
      </c>
      <c r="P13" s="56">
        <v>0</v>
      </c>
      <c r="Q13" s="12">
        <v>0</v>
      </c>
      <c r="R13" s="12">
        <v>0</v>
      </c>
      <c r="S13" s="12">
        <v>0</v>
      </c>
      <c r="T13" s="12">
        <v>0</v>
      </c>
      <c r="U13" s="12">
        <v>0</v>
      </c>
      <c r="V13" s="57">
        <v>0</v>
      </c>
    </row>
    <row r="14" spans="1:22" ht="19.5" customHeight="1">
      <c r="A14" s="8">
        <v>208</v>
      </c>
      <c r="B14" s="9"/>
      <c r="C14" s="9"/>
      <c r="D14" s="8" t="s">
        <v>20</v>
      </c>
      <c r="E14" s="10">
        <v>123.98</v>
      </c>
      <c r="F14" s="10">
        <v>123.98</v>
      </c>
      <c r="G14" s="10">
        <v>123.98</v>
      </c>
      <c r="H14" s="10">
        <v>123.98</v>
      </c>
      <c r="I14" s="10">
        <v>0</v>
      </c>
      <c r="J14" s="11">
        <v>0</v>
      </c>
      <c r="K14" s="10">
        <v>0</v>
      </c>
      <c r="L14" s="10">
        <v>0</v>
      </c>
      <c r="M14" s="10">
        <v>0</v>
      </c>
      <c r="N14" s="10">
        <v>0</v>
      </c>
      <c r="O14" s="56">
        <v>0</v>
      </c>
      <c r="P14" s="56">
        <v>0</v>
      </c>
      <c r="Q14" s="12">
        <v>0</v>
      </c>
      <c r="R14" s="12">
        <v>0</v>
      </c>
      <c r="S14" s="12">
        <v>0</v>
      </c>
      <c r="T14" s="12">
        <v>0</v>
      </c>
      <c r="U14" s="12">
        <v>0</v>
      </c>
      <c r="V14" s="57">
        <v>0</v>
      </c>
    </row>
    <row r="15" spans="1:22" ht="19.5" customHeight="1">
      <c r="A15" s="8"/>
      <c r="B15" s="9" t="s">
        <v>66</v>
      </c>
      <c r="C15" s="9"/>
      <c r="D15" s="8" t="s">
        <v>22</v>
      </c>
      <c r="E15" s="10">
        <v>123.98</v>
      </c>
      <c r="F15" s="10">
        <v>123.98</v>
      </c>
      <c r="G15" s="10">
        <v>123.98</v>
      </c>
      <c r="H15" s="10">
        <v>123.98</v>
      </c>
      <c r="I15" s="10">
        <v>0</v>
      </c>
      <c r="J15" s="11">
        <v>0</v>
      </c>
      <c r="K15" s="10">
        <v>0</v>
      </c>
      <c r="L15" s="10">
        <v>0</v>
      </c>
      <c r="M15" s="10">
        <v>0</v>
      </c>
      <c r="N15" s="10">
        <v>0</v>
      </c>
      <c r="O15" s="56">
        <v>0</v>
      </c>
      <c r="P15" s="56">
        <v>0</v>
      </c>
      <c r="Q15" s="12">
        <v>0</v>
      </c>
      <c r="R15" s="12">
        <v>0</v>
      </c>
      <c r="S15" s="12">
        <v>0</v>
      </c>
      <c r="T15" s="12">
        <v>0</v>
      </c>
      <c r="U15" s="12">
        <v>0</v>
      </c>
      <c r="V15" s="57">
        <v>0</v>
      </c>
    </row>
    <row r="16" spans="1:22" ht="19.5" customHeight="1">
      <c r="A16" s="8">
        <v>208</v>
      </c>
      <c r="B16" s="9" t="s">
        <v>67</v>
      </c>
      <c r="C16" s="9" t="s">
        <v>64</v>
      </c>
      <c r="D16" s="8" t="s">
        <v>24</v>
      </c>
      <c r="E16" s="10">
        <v>22.68</v>
      </c>
      <c r="F16" s="10">
        <v>22.68</v>
      </c>
      <c r="G16" s="10">
        <v>22.68</v>
      </c>
      <c r="H16" s="10">
        <v>22.68</v>
      </c>
      <c r="I16" s="10">
        <v>0</v>
      </c>
      <c r="J16" s="11">
        <v>0</v>
      </c>
      <c r="K16" s="10">
        <v>0</v>
      </c>
      <c r="L16" s="10">
        <v>0</v>
      </c>
      <c r="M16" s="10">
        <v>0</v>
      </c>
      <c r="N16" s="10">
        <v>0</v>
      </c>
      <c r="O16" s="56">
        <v>0</v>
      </c>
      <c r="P16" s="56">
        <v>0</v>
      </c>
      <c r="Q16" s="12">
        <v>0</v>
      </c>
      <c r="R16" s="12">
        <v>0</v>
      </c>
      <c r="S16" s="12">
        <v>0</v>
      </c>
      <c r="T16" s="12">
        <v>0</v>
      </c>
      <c r="U16" s="12">
        <v>0</v>
      </c>
      <c r="V16" s="57">
        <v>0</v>
      </c>
    </row>
    <row r="17" spans="1:22" ht="19.5" customHeight="1">
      <c r="A17" s="8">
        <v>208</v>
      </c>
      <c r="B17" s="9" t="s">
        <v>67</v>
      </c>
      <c r="C17" s="9" t="s">
        <v>66</v>
      </c>
      <c r="D17" s="8" t="s">
        <v>26</v>
      </c>
      <c r="E17" s="10">
        <v>90.5</v>
      </c>
      <c r="F17" s="10">
        <v>90.5</v>
      </c>
      <c r="G17" s="10">
        <v>90.5</v>
      </c>
      <c r="H17" s="10">
        <v>90.5</v>
      </c>
      <c r="I17" s="10">
        <v>0</v>
      </c>
      <c r="J17" s="11">
        <v>0</v>
      </c>
      <c r="K17" s="10">
        <v>0</v>
      </c>
      <c r="L17" s="10">
        <v>0</v>
      </c>
      <c r="M17" s="10">
        <v>0</v>
      </c>
      <c r="N17" s="10">
        <v>0</v>
      </c>
      <c r="O17" s="56">
        <v>0</v>
      </c>
      <c r="P17" s="56">
        <v>0</v>
      </c>
      <c r="Q17" s="12">
        <v>0</v>
      </c>
      <c r="R17" s="12">
        <v>0</v>
      </c>
      <c r="S17" s="12">
        <v>0</v>
      </c>
      <c r="T17" s="12">
        <v>0</v>
      </c>
      <c r="U17" s="12">
        <v>0</v>
      </c>
      <c r="V17" s="57">
        <v>0</v>
      </c>
    </row>
    <row r="18" spans="1:22" ht="19.5" customHeight="1">
      <c r="A18" s="8">
        <v>208</v>
      </c>
      <c r="B18" s="9" t="s">
        <v>67</v>
      </c>
      <c r="C18" s="9" t="s">
        <v>68</v>
      </c>
      <c r="D18" s="8" t="s">
        <v>28</v>
      </c>
      <c r="E18" s="10">
        <v>10.8</v>
      </c>
      <c r="F18" s="10">
        <v>10.8</v>
      </c>
      <c r="G18" s="10">
        <v>10.8</v>
      </c>
      <c r="H18" s="10">
        <v>10.8</v>
      </c>
      <c r="I18" s="10">
        <v>0</v>
      </c>
      <c r="J18" s="11">
        <v>0</v>
      </c>
      <c r="K18" s="10">
        <v>0</v>
      </c>
      <c r="L18" s="10">
        <v>0</v>
      </c>
      <c r="M18" s="10">
        <v>0</v>
      </c>
      <c r="N18" s="10">
        <v>0</v>
      </c>
      <c r="O18" s="56">
        <v>0</v>
      </c>
      <c r="P18" s="56">
        <v>0</v>
      </c>
      <c r="Q18" s="12">
        <v>0</v>
      </c>
      <c r="R18" s="12">
        <v>0</v>
      </c>
      <c r="S18" s="12">
        <v>0</v>
      </c>
      <c r="T18" s="12">
        <v>0</v>
      </c>
      <c r="U18" s="12">
        <v>0</v>
      </c>
      <c r="V18" s="57">
        <v>0</v>
      </c>
    </row>
    <row r="19" spans="1:22" ht="19.5" customHeight="1">
      <c r="A19" s="8">
        <v>210</v>
      </c>
      <c r="B19" s="9"/>
      <c r="C19" s="9"/>
      <c r="D19" s="8" t="s">
        <v>30</v>
      </c>
      <c r="E19" s="10">
        <v>57.93</v>
      </c>
      <c r="F19" s="10">
        <v>57.93</v>
      </c>
      <c r="G19" s="10">
        <v>57.93</v>
      </c>
      <c r="H19" s="10">
        <v>57.93</v>
      </c>
      <c r="I19" s="10">
        <v>0</v>
      </c>
      <c r="J19" s="11">
        <v>0</v>
      </c>
      <c r="K19" s="10">
        <v>0</v>
      </c>
      <c r="L19" s="10">
        <v>0</v>
      </c>
      <c r="M19" s="10">
        <v>0</v>
      </c>
      <c r="N19" s="10">
        <v>0</v>
      </c>
      <c r="O19" s="56">
        <v>0</v>
      </c>
      <c r="P19" s="56">
        <v>0</v>
      </c>
      <c r="Q19" s="12">
        <v>0</v>
      </c>
      <c r="R19" s="12">
        <v>0</v>
      </c>
      <c r="S19" s="12">
        <v>0</v>
      </c>
      <c r="T19" s="12">
        <v>0</v>
      </c>
      <c r="U19" s="12">
        <v>0</v>
      </c>
      <c r="V19" s="57">
        <v>0</v>
      </c>
    </row>
    <row r="20" spans="1:22" ht="19.5" customHeight="1">
      <c r="A20" s="8"/>
      <c r="B20" s="9" t="s">
        <v>69</v>
      </c>
      <c r="C20" s="9"/>
      <c r="D20" s="8" t="s">
        <v>32</v>
      </c>
      <c r="E20" s="10">
        <v>57.93</v>
      </c>
      <c r="F20" s="10">
        <v>57.93</v>
      </c>
      <c r="G20" s="10">
        <v>57.93</v>
      </c>
      <c r="H20" s="10">
        <v>57.93</v>
      </c>
      <c r="I20" s="10">
        <v>0</v>
      </c>
      <c r="J20" s="11">
        <v>0</v>
      </c>
      <c r="K20" s="10">
        <v>0</v>
      </c>
      <c r="L20" s="10">
        <v>0</v>
      </c>
      <c r="M20" s="10">
        <v>0</v>
      </c>
      <c r="N20" s="10">
        <v>0</v>
      </c>
      <c r="O20" s="56">
        <v>0</v>
      </c>
      <c r="P20" s="56">
        <v>0</v>
      </c>
      <c r="Q20" s="12">
        <v>0</v>
      </c>
      <c r="R20" s="12">
        <v>0</v>
      </c>
      <c r="S20" s="12">
        <v>0</v>
      </c>
      <c r="T20" s="12">
        <v>0</v>
      </c>
      <c r="U20" s="12">
        <v>0</v>
      </c>
      <c r="V20" s="57">
        <v>0</v>
      </c>
    </row>
    <row r="21" spans="1:22" ht="19.5" customHeight="1">
      <c r="A21" s="8">
        <v>210</v>
      </c>
      <c r="B21" s="9" t="s">
        <v>70</v>
      </c>
      <c r="C21" s="9" t="s">
        <v>64</v>
      </c>
      <c r="D21" s="8" t="s">
        <v>33</v>
      </c>
      <c r="E21" s="10">
        <v>57.93</v>
      </c>
      <c r="F21" s="10">
        <v>57.93</v>
      </c>
      <c r="G21" s="10">
        <v>57.93</v>
      </c>
      <c r="H21" s="10">
        <v>57.93</v>
      </c>
      <c r="I21" s="10">
        <v>0</v>
      </c>
      <c r="J21" s="11">
        <v>0</v>
      </c>
      <c r="K21" s="10">
        <v>0</v>
      </c>
      <c r="L21" s="10">
        <v>0</v>
      </c>
      <c r="M21" s="10">
        <v>0</v>
      </c>
      <c r="N21" s="10">
        <v>0</v>
      </c>
      <c r="O21" s="56">
        <v>0</v>
      </c>
      <c r="P21" s="56">
        <v>0</v>
      </c>
      <c r="Q21" s="12">
        <v>0</v>
      </c>
      <c r="R21" s="12">
        <v>0</v>
      </c>
      <c r="S21" s="12">
        <v>0</v>
      </c>
      <c r="T21" s="12">
        <v>0</v>
      </c>
      <c r="U21" s="12">
        <v>0</v>
      </c>
      <c r="V21" s="57">
        <v>0</v>
      </c>
    </row>
    <row r="22" spans="1:22" ht="19.5" customHeight="1">
      <c r="A22" s="8">
        <v>221</v>
      </c>
      <c r="B22" s="9"/>
      <c r="C22" s="9"/>
      <c r="D22" s="8" t="s">
        <v>35</v>
      </c>
      <c r="E22" s="10">
        <v>71</v>
      </c>
      <c r="F22" s="10">
        <v>71</v>
      </c>
      <c r="G22" s="10">
        <v>71</v>
      </c>
      <c r="H22" s="10">
        <v>71</v>
      </c>
      <c r="I22" s="10">
        <v>0</v>
      </c>
      <c r="J22" s="11">
        <v>0</v>
      </c>
      <c r="K22" s="10">
        <v>0</v>
      </c>
      <c r="L22" s="10">
        <v>0</v>
      </c>
      <c r="M22" s="10">
        <v>0</v>
      </c>
      <c r="N22" s="10">
        <v>0</v>
      </c>
      <c r="O22" s="56">
        <v>0</v>
      </c>
      <c r="P22" s="56">
        <v>0</v>
      </c>
      <c r="Q22" s="12">
        <v>0</v>
      </c>
      <c r="R22" s="12">
        <v>0</v>
      </c>
      <c r="S22" s="12">
        <v>0</v>
      </c>
      <c r="T22" s="12">
        <v>0</v>
      </c>
      <c r="U22" s="12">
        <v>0</v>
      </c>
      <c r="V22" s="57">
        <v>0</v>
      </c>
    </row>
    <row r="23" spans="1:22" ht="19.5" customHeight="1">
      <c r="A23" s="8"/>
      <c r="B23" s="9" t="s">
        <v>65</v>
      </c>
      <c r="C23" s="9"/>
      <c r="D23" s="8" t="s">
        <v>37</v>
      </c>
      <c r="E23" s="10">
        <v>71</v>
      </c>
      <c r="F23" s="10">
        <v>71</v>
      </c>
      <c r="G23" s="10">
        <v>71</v>
      </c>
      <c r="H23" s="10">
        <v>71</v>
      </c>
      <c r="I23" s="10">
        <v>0</v>
      </c>
      <c r="J23" s="11">
        <v>0</v>
      </c>
      <c r="K23" s="10">
        <v>0</v>
      </c>
      <c r="L23" s="10">
        <v>0</v>
      </c>
      <c r="M23" s="10">
        <v>0</v>
      </c>
      <c r="N23" s="10">
        <v>0</v>
      </c>
      <c r="O23" s="56">
        <v>0</v>
      </c>
      <c r="P23" s="56">
        <v>0</v>
      </c>
      <c r="Q23" s="12">
        <v>0</v>
      </c>
      <c r="R23" s="12">
        <v>0</v>
      </c>
      <c r="S23" s="12">
        <v>0</v>
      </c>
      <c r="T23" s="12">
        <v>0</v>
      </c>
      <c r="U23" s="12">
        <v>0</v>
      </c>
      <c r="V23" s="57">
        <v>0</v>
      </c>
    </row>
    <row r="24" spans="1:22" ht="19.5" customHeight="1">
      <c r="A24" s="8">
        <v>221</v>
      </c>
      <c r="B24" s="9" t="s">
        <v>71</v>
      </c>
      <c r="C24" s="9" t="s">
        <v>64</v>
      </c>
      <c r="D24" s="8" t="s">
        <v>39</v>
      </c>
      <c r="E24" s="10">
        <v>71</v>
      </c>
      <c r="F24" s="10">
        <v>71</v>
      </c>
      <c r="G24" s="10">
        <v>71</v>
      </c>
      <c r="H24" s="10">
        <v>71</v>
      </c>
      <c r="I24" s="10">
        <v>0</v>
      </c>
      <c r="J24" s="11">
        <v>0</v>
      </c>
      <c r="K24" s="10">
        <v>0</v>
      </c>
      <c r="L24" s="10">
        <v>0</v>
      </c>
      <c r="M24" s="10">
        <v>0</v>
      </c>
      <c r="N24" s="10">
        <v>0</v>
      </c>
      <c r="O24" s="56">
        <v>0</v>
      </c>
      <c r="P24" s="56">
        <v>0</v>
      </c>
      <c r="Q24" s="12">
        <v>0</v>
      </c>
      <c r="R24" s="12">
        <v>0</v>
      </c>
      <c r="S24" s="12">
        <v>0</v>
      </c>
      <c r="T24" s="12">
        <v>0</v>
      </c>
      <c r="U24" s="12">
        <v>0</v>
      </c>
      <c r="V24" s="57">
        <v>0</v>
      </c>
    </row>
  </sheetData>
  <sheetProtection/>
  <mergeCells count="19">
    <mergeCell ref="T6:T7"/>
    <mergeCell ref="U5:U7"/>
    <mergeCell ref="V5:V7"/>
    <mergeCell ref="M6:M7"/>
    <mergeCell ref="N6:N7"/>
    <mergeCell ref="O6:O7"/>
    <mergeCell ref="P6:P7"/>
    <mergeCell ref="Q6:Q7"/>
    <mergeCell ref="S6:S7"/>
    <mergeCell ref="A5:C5"/>
    <mergeCell ref="Q5:T5"/>
    <mergeCell ref="A6:A7"/>
    <mergeCell ref="B6:B7"/>
    <mergeCell ref="C6:C7"/>
    <mergeCell ref="D5:D7"/>
    <mergeCell ref="E5:E7"/>
    <mergeCell ref="F6:F7"/>
    <mergeCell ref="K6:K7"/>
    <mergeCell ref="L6:L7"/>
  </mergeCells>
  <printOptions horizontalCentered="1"/>
  <pageMargins left="0.7480314960629921" right="0.7480314960629921" top="0.984251968503937" bottom="0.984251968503937" header="0.5118110236220472" footer="0.5118110236220472"/>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A1:Z24"/>
  <sheetViews>
    <sheetView showGridLines="0" showZeros="0" view="pageBreakPreview" zoomScale="60" zoomScaleNormal="85" zoomScalePageLayoutView="0" workbookViewId="0" topLeftCell="A7">
      <selection activeCell="O40" sqref="O40"/>
    </sheetView>
  </sheetViews>
  <sheetFormatPr defaultColWidth="9.00390625" defaultRowHeight="14.25"/>
  <cols>
    <col min="1" max="3" width="8.50390625" style="0" customWidth="1"/>
    <col min="4" max="4" width="23.125" style="0" customWidth="1"/>
    <col min="5" max="22" width="8.50390625" style="0" customWidth="1"/>
  </cols>
  <sheetData>
    <row r="1" spans="1:26" ht="14.25" customHeight="1">
      <c r="A1" s="40" t="s">
        <v>72</v>
      </c>
      <c r="B1" s="41"/>
      <c r="C1" s="42"/>
      <c r="D1" s="43"/>
      <c r="E1" s="42"/>
      <c r="F1" s="42"/>
      <c r="G1" s="42"/>
      <c r="H1" s="42"/>
      <c r="I1" s="42"/>
      <c r="J1" s="42"/>
      <c r="K1" s="42"/>
      <c r="L1" s="42"/>
      <c r="M1" s="42"/>
      <c r="N1" s="42"/>
      <c r="O1" s="42"/>
      <c r="P1" s="42"/>
      <c r="Q1" s="42"/>
      <c r="R1" s="42"/>
      <c r="S1" s="42"/>
      <c r="T1" s="42"/>
      <c r="U1" s="42"/>
      <c r="V1" s="42"/>
      <c r="W1" s="42"/>
      <c r="X1" s="42"/>
      <c r="Y1" s="42"/>
      <c r="Z1" s="42"/>
    </row>
    <row r="2" spans="1:26" ht="20.25" customHeight="1">
      <c r="A2" s="44" t="s">
        <v>73</v>
      </c>
      <c r="B2" s="44"/>
      <c r="C2" s="44"/>
      <c r="D2" s="44"/>
      <c r="E2" s="44"/>
      <c r="F2" s="44"/>
      <c r="G2" s="44"/>
      <c r="H2" s="44"/>
      <c r="I2" s="44"/>
      <c r="J2" s="44"/>
      <c r="K2" s="44"/>
      <c r="L2" s="44"/>
      <c r="M2" s="44"/>
      <c r="N2" s="44"/>
      <c r="O2" s="44"/>
      <c r="P2" s="44"/>
      <c r="Q2" s="44"/>
      <c r="R2" s="44"/>
      <c r="S2" s="44"/>
      <c r="T2" s="44"/>
      <c r="U2" s="44"/>
      <c r="V2" s="44"/>
      <c r="W2" s="42"/>
      <c r="X2" s="42"/>
      <c r="Y2" s="42"/>
      <c r="Z2" s="42"/>
    </row>
    <row r="3" spans="1:26" ht="14.25" customHeight="1">
      <c r="A3" s="45"/>
      <c r="B3" s="45"/>
      <c r="C3" s="45"/>
      <c r="D3" s="46"/>
      <c r="E3" s="47"/>
      <c r="F3" s="47"/>
      <c r="G3" s="47"/>
      <c r="H3" s="47"/>
      <c r="I3" s="47"/>
      <c r="J3" s="47"/>
      <c r="K3" s="47"/>
      <c r="L3" s="47"/>
      <c r="M3" s="47"/>
      <c r="N3" s="47"/>
      <c r="O3" s="47"/>
      <c r="P3" s="47"/>
      <c r="Q3" s="47"/>
      <c r="R3" s="47"/>
      <c r="S3" s="47"/>
      <c r="T3" s="47"/>
      <c r="U3" s="47"/>
      <c r="V3" s="47"/>
      <c r="W3" s="47"/>
      <c r="X3" s="47"/>
      <c r="Y3" s="47"/>
      <c r="Z3" s="47"/>
    </row>
    <row r="4" spans="1:26" ht="14.25" customHeight="1">
      <c r="A4" s="48" t="s">
        <v>3</v>
      </c>
      <c r="B4" s="49"/>
      <c r="C4" s="50"/>
      <c r="E4" s="51"/>
      <c r="F4" s="51"/>
      <c r="G4" s="51"/>
      <c r="H4" s="51"/>
      <c r="I4" s="51"/>
      <c r="J4" s="51"/>
      <c r="K4" s="51"/>
      <c r="L4" s="51"/>
      <c r="M4" s="51"/>
      <c r="N4" s="51"/>
      <c r="R4" s="51"/>
      <c r="S4" s="51"/>
      <c r="T4" s="51"/>
      <c r="U4" s="51"/>
      <c r="V4" s="46" t="s">
        <v>4</v>
      </c>
      <c r="W4" s="51"/>
      <c r="X4" s="51"/>
      <c r="Y4" s="51"/>
      <c r="Z4" s="51"/>
    </row>
    <row r="5" spans="1:22" s="1" customFormat="1" ht="28.5" customHeight="1">
      <c r="A5" s="260" t="s">
        <v>45</v>
      </c>
      <c r="B5" s="261"/>
      <c r="C5" s="262"/>
      <c r="D5" s="268" t="s">
        <v>46</v>
      </c>
      <c r="E5" s="271" t="s">
        <v>47</v>
      </c>
      <c r="F5" s="52" t="s">
        <v>48</v>
      </c>
      <c r="G5" s="53"/>
      <c r="H5" s="53"/>
      <c r="I5" s="53"/>
      <c r="J5" s="53"/>
      <c r="K5" s="53"/>
      <c r="L5" s="53"/>
      <c r="M5" s="53"/>
      <c r="N5" s="53"/>
      <c r="O5" s="53"/>
      <c r="P5" s="55"/>
      <c r="Q5" s="263" t="s">
        <v>49</v>
      </c>
      <c r="R5" s="264"/>
      <c r="S5" s="264"/>
      <c r="T5" s="265"/>
      <c r="U5" s="271" t="s">
        <v>50</v>
      </c>
      <c r="V5" s="271" t="s">
        <v>51</v>
      </c>
    </row>
    <row r="6" spans="1:22" s="1" customFormat="1" ht="49.5" customHeight="1">
      <c r="A6" s="266" t="s">
        <v>52</v>
      </c>
      <c r="B6" s="266" t="s">
        <v>53</v>
      </c>
      <c r="C6" s="266" t="s">
        <v>54</v>
      </c>
      <c r="D6" s="269"/>
      <c r="E6" s="271"/>
      <c r="F6" s="272" t="s">
        <v>10</v>
      </c>
      <c r="G6" s="5" t="s">
        <v>11</v>
      </c>
      <c r="H6" s="5"/>
      <c r="I6" s="5"/>
      <c r="J6" s="5"/>
      <c r="K6" s="271" t="s">
        <v>55</v>
      </c>
      <c r="L6" s="271" t="s">
        <v>56</v>
      </c>
      <c r="M6" s="271" t="s">
        <v>57</v>
      </c>
      <c r="N6" s="271" t="s">
        <v>58</v>
      </c>
      <c r="O6" s="271" t="s">
        <v>59</v>
      </c>
      <c r="P6" s="271" t="s">
        <v>38</v>
      </c>
      <c r="Q6" s="272" t="s">
        <v>60</v>
      </c>
      <c r="R6" s="4" t="s">
        <v>11</v>
      </c>
      <c r="S6" s="271" t="s">
        <v>36</v>
      </c>
      <c r="T6" s="271" t="s">
        <v>38</v>
      </c>
      <c r="U6" s="271"/>
      <c r="V6" s="271"/>
    </row>
    <row r="7" spans="1:22" s="1" customFormat="1" ht="49.5" customHeight="1">
      <c r="A7" s="267"/>
      <c r="B7" s="267"/>
      <c r="C7" s="267"/>
      <c r="D7" s="270"/>
      <c r="E7" s="271"/>
      <c r="F7" s="273"/>
      <c r="G7" s="54" t="s">
        <v>60</v>
      </c>
      <c r="H7" s="4" t="s">
        <v>13</v>
      </c>
      <c r="I7" s="4" t="s">
        <v>15</v>
      </c>
      <c r="J7" s="4" t="s">
        <v>17</v>
      </c>
      <c r="K7" s="271"/>
      <c r="L7" s="271"/>
      <c r="M7" s="271"/>
      <c r="N7" s="271"/>
      <c r="O7" s="271"/>
      <c r="P7" s="271"/>
      <c r="Q7" s="273"/>
      <c r="R7" s="4" t="s">
        <v>34</v>
      </c>
      <c r="S7" s="271"/>
      <c r="T7" s="271"/>
      <c r="U7" s="271"/>
      <c r="V7" s="271"/>
    </row>
    <row r="8" spans="1:22" s="1" customFormat="1" ht="19.5" customHeight="1">
      <c r="A8" s="6" t="s">
        <v>61</v>
      </c>
      <c r="B8" s="6" t="s">
        <v>61</v>
      </c>
      <c r="C8" s="6" t="s">
        <v>61</v>
      </c>
      <c r="D8" s="6" t="s">
        <v>61</v>
      </c>
      <c r="E8" s="7">
        <v>1</v>
      </c>
      <c r="F8" s="7">
        <v>2</v>
      </c>
      <c r="G8" s="7">
        <v>3</v>
      </c>
      <c r="H8" s="7">
        <v>4</v>
      </c>
      <c r="I8" s="7">
        <v>5</v>
      </c>
      <c r="J8" s="7">
        <v>6</v>
      </c>
      <c r="K8" s="7">
        <v>7</v>
      </c>
      <c r="L8" s="7">
        <v>8</v>
      </c>
      <c r="M8" s="7">
        <v>9</v>
      </c>
      <c r="N8" s="7">
        <v>10</v>
      </c>
      <c r="O8" s="7">
        <v>11</v>
      </c>
      <c r="P8" s="7">
        <v>12</v>
      </c>
      <c r="Q8" s="7">
        <v>13</v>
      </c>
      <c r="R8" s="7">
        <v>14</v>
      </c>
      <c r="S8" s="7">
        <v>15</v>
      </c>
      <c r="T8" s="7">
        <v>16</v>
      </c>
      <c r="U8" s="7">
        <v>17</v>
      </c>
      <c r="V8" s="7">
        <v>18</v>
      </c>
    </row>
    <row r="9" spans="1:22" s="2" customFormat="1" ht="19.5" customHeight="1">
      <c r="A9" s="8"/>
      <c r="B9" s="9"/>
      <c r="C9" s="9"/>
      <c r="D9" s="8" t="s">
        <v>10</v>
      </c>
      <c r="E9" s="10">
        <v>1460.75</v>
      </c>
      <c r="F9" s="10">
        <v>1460.75</v>
      </c>
      <c r="G9" s="10">
        <v>1460.75</v>
      </c>
      <c r="H9" s="10">
        <v>1460.75</v>
      </c>
      <c r="I9" s="10">
        <v>0</v>
      </c>
      <c r="J9" s="11">
        <v>0</v>
      </c>
      <c r="K9" s="10">
        <v>0</v>
      </c>
      <c r="L9" s="10">
        <v>0</v>
      </c>
      <c r="M9" s="10">
        <v>0</v>
      </c>
      <c r="N9" s="10">
        <v>0</v>
      </c>
      <c r="O9" s="56">
        <v>0</v>
      </c>
      <c r="P9" s="56">
        <v>0</v>
      </c>
      <c r="Q9" s="12">
        <v>0</v>
      </c>
      <c r="R9" s="12">
        <v>0</v>
      </c>
      <c r="S9" s="12">
        <v>0</v>
      </c>
      <c r="T9" s="12">
        <v>0</v>
      </c>
      <c r="U9" s="12">
        <v>0</v>
      </c>
      <c r="V9" s="57">
        <v>0</v>
      </c>
    </row>
    <row r="10" spans="1:22" ht="19.5" customHeight="1">
      <c r="A10" s="8">
        <v>201</v>
      </c>
      <c r="B10" s="9"/>
      <c r="C10" s="9"/>
      <c r="D10" s="8" t="s">
        <v>12</v>
      </c>
      <c r="E10" s="10">
        <v>1207.84</v>
      </c>
      <c r="F10" s="10">
        <v>1207.84</v>
      </c>
      <c r="G10" s="10">
        <v>1207.84</v>
      </c>
      <c r="H10" s="10">
        <v>1207.84</v>
      </c>
      <c r="I10" s="10">
        <v>0</v>
      </c>
      <c r="J10" s="11">
        <v>0</v>
      </c>
      <c r="K10" s="10">
        <v>0</v>
      </c>
      <c r="L10" s="10">
        <v>0</v>
      </c>
      <c r="M10" s="10">
        <v>0</v>
      </c>
      <c r="N10" s="10">
        <v>0</v>
      </c>
      <c r="O10" s="56">
        <v>0</v>
      </c>
      <c r="P10" s="56">
        <v>0</v>
      </c>
      <c r="Q10" s="12">
        <v>0</v>
      </c>
      <c r="R10" s="12">
        <v>0</v>
      </c>
      <c r="S10" s="12">
        <v>0</v>
      </c>
      <c r="T10" s="12">
        <v>0</v>
      </c>
      <c r="U10" s="12">
        <v>0</v>
      </c>
      <c r="V10" s="57">
        <v>0</v>
      </c>
    </row>
    <row r="11" spans="1:22" ht="19.5" customHeight="1">
      <c r="A11" s="8"/>
      <c r="B11" s="9" t="s">
        <v>62</v>
      </c>
      <c r="C11" s="9"/>
      <c r="D11" s="8" t="s">
        <v>14</v>
      </c>
      <c r="E11" s="10">
        <v>1207.84</v>
      </c>
      <c r="F11" s="10">
        <v>1207.84</v>
      </c>
      <c r="G11" s="10">
        <v>1207.84</v>
      </c>
      <c r="H11" s="10">
        <v>1207.84</v>
      </c>
      <c r="I11" s="10">
        <v>0</v>
      </c>
      <c r="J11" s="11">
        <v>0</v>
      </c>
      <c r="K11" s="10">
        <v>0</v>
      </c>
      <c r="L11" s="10">
        <v>0</v>
      </c>
      <c r="M11" s="10">
        <v>0</v>
      </c>
      <c r="N11" s="10">
        <v>0</v>
      </c>
      <c r="O11" s="56">
        <v>0</v>
      </c>
      <c r="P11" s="56">
        <v>0</v>
      </c>
      <c r="Q11" s="12">
        <v>0</v>
      </c>
      <c r="R11" s="12">
        <v>0</v>
      </c>
      <c r="S11" s="12">
        <v>0</v>
      </c>
      <c r="T11" s="12">
        <v>0</v>
      </c>
      <c r="U11" s="12">
        <v>0</v>
      </c>
      <c r="V11" s="57">
        <v>0</v>
      </c>
    </row>
    <row r="12" spans="1:22" ht="19.5" customHeight="1">
      <c r="A12" s="8">
        <v>201</v>
      </c>
      <c r="B12" s="9" t="s">
        <v>63</v>
      </c>
      <c r="C12" s="9" t="s">
        <v>64</v>
      </c>
      <c r="D12" s="8" t="s">
        <v>16</v>
      </c>
      <c r="E12" s="10">
        <v>810.28</v>
      </c>
      <c r="F12" s="10">
        <v>810.28</v>
      </c>
      <c r="G12" s="10">
        <v>810.28</v>
      </c>
      <c r="H12" s="10">
        <v>810.28</v>
      </c>
      <c r="I12" s="10">
        <v>0</v>
      </c>
      <c r="J12" s="11">
        <v>0</v>
      </c>
      <c r="K12" s="10">
        <v>0</v>
      </c>
      <c r="L12" s="10">
        <v>0</v>
      </c>
      <c r="M12" s="10">
        <v>0</v>
      </c>
      <c r="N12" s="10">
        <v>0</v>
      </c>
      <c r="O12" s="56">
        <v>0</v>
      </c>
      <c r="P12" s="56">
        <v>0</v>
      </c>
      <c r="Q12" s="12">
        <v>0</v>
      </c>
      <c r="R12" s="12">
        <v>0</v>
      </c>
      <c r="S12" s="12">
        <v>0</v>
      </c>
      <c r="T12" s="12">
        <v>0</v>
      </c>
      <c r="U12" s="12">
        <v>0</v>
      </c>
      <c r="V12" s="57">
        <v>0</v>
      </c>
    </row>
    <row r="13" spans="1:22" ht="19.5" customHeight="1">
      <c r="A13" s="8">
        <v>201</v>
      </c>
      <c r="B13" s="9" t="s">
        <v>63</v>
      </c>
      <c r="C13" s="9" t="s">
        <v>65</v>
      </c>
      <c r="D13" s="8" t="s">
        <v>18</v>
      </c>
      <c r="E13" s="10">
        <v>397.56</v>
      </c>
      <c r="F13" s="10">
        <v>397.56</v>
      </c>
      <c r="G13" s="10">
        <v>397.56</v>
      </c>
      <c r="H13" s="10">
        <v>397.56</v>
      </c>
      <c r="I13" s="10">
        <v>0</v>
      </c>
      <c r="J13" s="11">
        <v>0</v>
      </c>
      <c r="K13" s="10">
        <v>0</v>
      </c>
      <c r="L13" s="10">
        <v>0</v>
      </c>
      <c r="M13" s="10">
        <v>0</v>
      </c>
      <c r="N13" s="10">
        <v>0</v>
      </c>
      <c r="O13" s="56">
        <v>0</v>
      </c>
      <c r="P13" s="56">
        <v>0</v>
      </c>
      <c r="Q13" s="12">
        <v>0</v>
      </c>
      <c r="R13" s="12">
        <v>0</v>
      </c>
      <c r="S13" s="12">
        <v>0</v>
      </c>
      <c r="T13" s="12">
        <v>0</v>
      </c>
      <c r="U13" s="12">
        <v>0</v>
      </c>
      <c r="V13" s="57">
        <v>0</v>
      </c>
    </row>
    <row r="14" spans="1:22" ht="19.5" customHeight="1">
      <c r="A14" s="8">
        <v>208</v>
      </c>
      <c r="B14" s="9"/>
      <c r="C14" s="9"/>
      <c r="D14" s="8" t="s">
        <v>20</v>
      </c>
      <c r="E14" s="10">
        <v>123.98</v>
      </c>
      <c r="F14" s="10">
        <v>123.98</v>
      </c>
      <c r="G14" s="10">
        <v>123.98</v>
      </c>
      <c r="H14" s="10">
        <v>123.98</v>
      </c>
      <c r="I14" s="10">
        <v>0</v>
      </c>
      <c r="J14" s="11">
        <v>0</v>
      </c>
      <c r="K14" s="10">
        <v>0</v>
      </c>
      <c r="L14" s="10">
        <v>0</v>
      </c>
      <c r="M14" s="10">
        <v>0</v>
      </c>
      <c r="N14" s="10">
        <v>0</v>
      </c>
      <c r="O14" s="56">
        <v>0</v>
      </c>
      <c r="P14" s="56">
        <v>0</v>
      </c>
      <c r="Q14" s="12">
        <v>0</v>
      </c>
      <c r="R14" s="12">
        <v>0</v>
      </c>
      <c r="S14" s="12">
        <v>0</v>
      </c>
      <c r="T14" s="12">
        <v>0</v>
      </c>
      <c r="U14" s="12">
        <v>0</v>
      </c>
      <c r="V14" s="57">
        <v>0</v>
      </c>
    </row>
    <row r="15" spans="1:22" ht="19.5" customHeight="1">
      <c r="A15" s="8"/>
      <c r="B15" s="9" t="s">
        <v>66</v>
      </c>
      <c r="C15" s="9"/>
      <c r="D15" s="8" t="s">
        <v>22</v>
      </c>
      <c r="E15" s="10">
        <v>123.98</v>
      </c>
      <c r="F15" s="10">
        <v>123.98</v>
      </c>
      <c r="G15" s="10">
        <v>123.98</v>
      </c>
      <c r="H15" s="10">
        <v>123.98</v>
      </c>
      <c r="I15" s="10">
        <v>0</v>
      </c>
      <c r="J15" s="11">
        <v>0</v>
      </c>
      <c r="K15" s="10">
        <v>0</v>
      </c>
      <c r="L15" s="10">
        <v>0</v>
      </c>
      <c r="M15" s="10">
        <v>0</v>
      </c>
      <c r="N15" s="10">
        <v>0</v>
      </c>
      <c r="O15" s="56">
        <v>0</v>
      </c>
      <c r="P15" s="56">
        <v>0</v>
      </c>
      <c r="Q15" s="12">
        <v>0</v>
      </c>
      <c r="R15" s="12">
        <v>0</v>
      </c>
      <c r="S15" s="12">
        <v>0</v>
      </c>
      <c r="T15" s="12">
        <v>0</v>
      </c>
      <c r="U15" s="12">
        <v>0</v>
      </c>
      <c r="V15" s="57">
        <v>0</v>
      </c>
    </row>
    <row r="16" spans="1:22" ht="19.5" customHeight="1">
      <c r="A16" s="8">
        <v>208</v>
      </c>
      <c r="B16" s="9" t="s">
        <v>67</v>
      </c>
      <c r="C16" s="9" t="s">
        <v>64</v>
      </c>
      <c r="D16" s="8" t="s">
        <v>24</v>
      </c>
      <c r="E16" s="10">
        <v>22.68</v>
      </c>
      <c r="F16" s="10">
        <v>22.68</v>
      </c>
      <c r="G16" s="10">
        <v>22.68</v>
      </c>
      <c r="H16" s="10">
        <v>22.68</v>
      </c>
      <c r="I16" s="10">
        <v>0</v>
      </c>
      <c r="J16" s="11">
        <v>0</v>
      </c>
      <c r="K16" s="10">
        <v>0</v>
      </c>
      <c r="L16" s="10">
        <v>0</v>
      </c>
      <c r="M16" s="10">
        <v>0</v>
      </c>
      <c r="N16" s="10">
        <v>0</v>
      </c>
      <c r="O16" s="56">
        <v>0</v>
      </c>
      <c r="P16" s="56">
        <v>0</v>
      </c>
      <c r="Q16" s="12">
        <v>0</v>
      </c>
      <c r="R16" s="12">
        <v>0</v>
      </c>
      <c r="S16" s="12">
        <v>0</v>
      </c>
      <c r="T16" s="12">
        <v>0</v>
      </c>
      <c r="U16" s="12">
        <v>0</v>
      </c>
      <c r="V16" s="57">
        <v>0</v>
      </c>
    </row>
    <row r="17" spans="1:22" ht="19.5" customHeight="1">
      <c r="A17" s="8">
        <v>208</v>
      </c>
      <c r="B17" s="9" t="s">
        <v>67</v>
      </c>
      <c r="C17" s="9" t="s">
        <v>66</v>
      </c>
      <c r="D17" s="8" t="s">
        <v>26</v>
      </c>
      <c r="E17" s="10">
        <v>90.5</v>
      </c>
      <c r="F17" s="10">
        <v>90.5</v>
      </c>
      <c r="G17" s="10">
        <v>90.5</v>
      </c>
      <c r="H17" s="10">
        <v>90.5</v>
      </c>
      <c r="I17" s="10">
        <v>0</v>
      </c>
      <c r="J17" s="11">
        <v>0</v>
      </c>
      <c r="K17" s="10">
        <v>0</v>
      </c>
      <c r="L17" s="10">
        <v>0</v>
      </c>
      <c r="M17" s="10">
        <v>0</v>
      </c>
      <c r="N17" s="10">
        <v>0</v>
      </c>
      <c r="O17" s="56">
        <v>0</v>
      </c>
      <c r="P17" s="56">
        <v>0</v>
      </c>
      <c r="Q17" s="12">
        <v>0</v>
      </c>
      <c r="R17" s="12">
        <v>0</v>
      </c>
      <c r="S17" s="12">
        <v>0</v>
      </c>
      <c r="T17" s="12">
        <v>0</v>
      </c>
      <c r="U17" s="12">
        <v>0</v>
      </c>
      <c r="V17" s="57">
        <v>0</v>
      </c>
    </row>
    <row r="18" spans="1:22" ht="19.5" customHeight="1">
      <c r="A18" s="8">
        <v>208</v>
      </c>
      <c r="B18" s="9" t="s">
        <v>67</v>
      </c>
      <c r="C18" s="9" t="s">
        <v>68</v>
      </c>
      <c r="D18" s="8" t="s">
        <v>353</v>
      </c>
      <c r="E18" s="10">
        <v>10.8</v>
      </c>
      <c r="F18" s="10">
        <v>10.8</v>
      </c>
      <c r="G18" s="10">
        <v>10.8</v>
      </c>
      <c r="H18" s="10">
        <v>10.8</v>
      </c>
      <c r="I18" s="10">
        <v>0</v>
      </c>
      <c r="J18" s="11">
        <v>0</v>
      </c>
      <c r="K18" s="10">
        <v>0</v>
      </c>
      <c r="L18" s="10">
        <v>0</v>
      </c>
      <c r="M18" s="10">
        <v>0</v>
      </c>
      <c r="N18" s="10">
        <v>0</v>
      </c>
      <c r="O18" s="56">
        <v>0</v>
      </c>
      <c r="P18" s="56">
        <v>0</v>
      </c>
      <c r="Q18" s="12">
        <v>0</v>
      </c>
      <c r="R18" s="12">
        <v>0</v>
      </c>
      <c r="S18" s="12">
        <v>0</v>
      </c>
      <c r="T18" s="12">
        <v>0</v>
      </c>
      <c r="U18" s="12">
        <v>0</v>
      </c>
      <c r="V18" s="57">
        <v>0</v>
      </c>
    </row>
    <row r="19" spans="1:22" ht="19.5" customHeight="1">
      <c r="A19" s="8">
        <v>210</v>
      </c>
      <c r="B19" s="9"/>
      <c r="C19" s="9"/>
      <c r="D19" s="8" t="s">
        <v>30</v>
      </c>
      <c r="E19" s="10">
        <v>57.93</v>
      </c>
      <c r="F19" s="10">
        <v>57.93</v>
      </c>
      <c r="G19" s="10">
        <v>57.93</v>
      </c>
      <c r="H19" s="10">
        <v>57.93</v>
      </c>
      <c r="I19" s="10">
        <v>0</v>
      </c>
      <c r="J19" s="11">
        <v>0</v>
      </c>
      <c r="K19" s="10">
        <v>0</v>
      </c>
      <c r="L19" s="10">
        <v>0</v>
      </c>
      <c r="M19" s="10">
        <v>0</v>
      </c>
      <c r="N19" s="10">
        <v>0</v>
      </c>
      <c r="O19" s="56">
        <v>0</v>
      </c>
      <c r="P19" s="56">
        <v>0</v>
      </c>
      <c r="Q19" s="12">
        <v>0</v>
      </c>
      <c r="R19" s="12">
        <v>0</v>
      </c>
      <c r="S19" s="12">
        <v>0</v>
      </c>
      <c r="T19" s="12">
        <v>0</v>
      </c>
      <c r="U19" s="12">
        <v>0</v>
      </c>
      <c r="V19" s="57">
        <v>0</v>
      </c>
    </row>
    <row r="20" spans="1:22" ht="19.5" customHeight="1">
      <c r="A20" s="8"/>
      <c r="B20" s="9" t="s">
        <v>69</v>
      </c>
      <c r="C20" s="9"/>
      <c r="D20" s="8" t="s">
        <v>32</v>
      </c>
      <c r="E20" s="10">
        <v>57.93</v>
      </c>
      <c r="F20" s="10">
        <v>57.93</v>
      </c>
      <c r="G20" s="10">
        <v>57.93</v>
      </c>
      <c r="H20" s="10">
        <v>57.93</v>
      </c>
      <c r="I20" s="10">
        <v>0</v>
      </c>
      <c r="J20" s="11">
        <v>0</v>
      </c>
      <c r="K20" s="10">
        <v>0</v>
      </c>
      <c r="L20" s="10">
        <v>0</v>
      </c>
      <c r="M20" s="10">
        <v>0</v>
      </c>
      <c r="N20" s="10">
        <v>0</v>
      </c>
      <c r="O20" s="56">
        <v>0</v>
      </c>
      <c r="P20" s="56">
        <v>0</v>
      </c>
      <c r="Q20" s="12">
        <v>0</v>
      </c>
      <c r="R20" s="12">
        <v>0</v>
      </c>
      <c r="S20" s="12">
        <v>0</v>
      </c>
      <c r="T20" s="12">
        <v>0</v>
      </c>
      <c r="U20" s="12">
        <v>0</v>
      </c>
      <c r="V20" s="57">
        <v>0</v>
      </c>
    </row>
    <row r="21" spans="1:22" ht="19.5" customHeight="1">
      <c r="A21" s="8">
        <v>210</v>
      </c>
      <c r="B21" s="9" t="s">
        <v>70</v>
      </c>
      <c r="C21" s="9" t="s">
        <v>64</v>
      </c>
      <c r="D21" s="8" t="s">
        <v>33</v>
      </c>
      <c r="E21" s="10">
        <v>57.93</v>
      </c>
      <c r="F21" s="10">
        <v>57.93</v>
      </c>
      <c r="G21" s="10">
        <v>57.93</v>
      </c>
      <c r="H21" s="10">
        <v>57.93</v>
      </c>
      <c r="I21" s="10">
        <v>0</v>
      </c>
      <c r="J21" s="11">
        <v>0</v>
      </c>
      <c r="K21" s="10">
        <v>0</v>
      </c>
      <c r="L21" s="10">
        <v>0</v>
      </c>
      <c r="M21" s="10">
        <v>0</v>
      </c>
      <c r="N21" s="10">
        <v>0</v>
      </c>
      <c r="O21" s="56">
        <v>0</v>
      </c>
      <c r="P21" s="56">
        <v>0</v>
      </c>
      <c r="Q21" s="12">
        <v>0</v>
      </c>
      <c r="R21" s="12">
        <v>0</v>
      </c>
      <c r="S21" s="12">
        <v>0</v>
      </c>
      <c r="T21" s="12">
        <v>0</v>
      </c>
      <c r="U21" s="12">
        <v>0</v>
      </c>
      <c r="V21" s="57">
        <v>0</v>
      </c>
    </row>
    <row r="22" spans="1:22" ht="19.5" customHeight="1">
      <c r="A22" s="8">
        <v>221</v>
      </c>
      <c r="B22" s="9"/>
      <c r="C22" s="9"/>
      <c r="D22" s="8" t="s">
        <v>35</v>
      </c>
      <c r="E22" s="10">
        <v>71</v>
      </c>
      <c r="F22" s="10">
        <v>71</v>
      </c>
      <c r="G22" s="10">
        <v>71</v>
      </c>
      <c r="H22" s="10">
        <v>71</v>
      </c>
      <c r="I22" s="10">
        <v>0</v>
      </c>
      <c r="J22" s="11">
        <v>0</v>
      </c>
      <c r="K22" s="10">
        <v>0</v>
      </c>
      <c r="L22" s="10">
        <v>0</v>
      </c>
      <c r="M22" s="10">
        <v>0</v>
      </c>
      <c r="N22" s="10">
        <v>0</v>
      </c>
      <c r="O22" s="56">
        <v>0</v>
      </c>
      <c r="P22" s="56">
        <v>0</v>
      </c>
      <c r="Q22" s="12">
        <v>0</v>
      </c>
      <c r="R22" s="12">
        <v>0</v>
      </c>
      <c r="S22" s="12">
        <v>0</v>
      </c>
      <c r="T22" s="12">
        <v>0</v>
      </c>
      <c r="U22" s="12">
        <v>0</v>
      </c>
      <c r="V22" s="57">
        <v>0</v>
      </c>
    </row>
    <row r="23" spans="1:22" ht="19.5" customHeight="1">
      <c r="A23" s="8"/>
      <c r="B23" s="9" t="s">
        <v>65</v>
      </c>
      <c r="C23" s="9"/>
      <c r="D23" s="8" t="s">
        <v>37</v>
      </c>
      <c r="E23" s="10">
        <v>71</v>
      </c>
      <c r="F23" s="10">
        <v>71</v>
      </c>
      <c r="G23" s="10">
        <v>71</v>
      </c>
      <c r="H23" s="10">
        <v>71</v>
      </c>
      <c r="I23" s="10">
        <v>0</v>
      </c>
      <c r="J23" s="11">
        <v>0</v>
      </c>
      <c r="K23" s="10">
        <v>0</v>
      </c>
      <c r="L23" s="10">
        <v>0</v>
      </c>
      <c r="M23" s="10">
        <v>0</v>
      </c>
      <c r="N23" s="10">
        <v>0</v>
      </c>
      <c r="O23" s="56">
        <v>0</v>
      </c>
      <c r="P23" s="56">
        <v>0</v>
      </c>
      <c r="Q23" s="12">
        <v>0</v>
      </c>
      <c r="R23" s="12">
        <v>0</v>
      </c>
      <c r="S23" s="12">
        <v>0</v>
      </c>
      <c r="T23" s="12">
        <v>0</v>
      </c>
      <c r="U23" s="12">
        <v>0</v>
      </c>
      <c r="V23" s="57">
        <v>0</v>
      </c>
    </row>
    <row r="24" spans="1:22" ht="19.5" customHeight="1">
      <c r="A24" s="8">
        <v>221</v>
      </c>
      <c r="B24" s="9" t="s">
        <v>71</v>
      </c>
      <c r="C24" s="9" t="s">
        <v>64</v>
      </c>
      <c r="D24" s="8" t="s">
        <v>39</v>
      </c>
      <c r="E24" s="10">
        <v>71</v>
      </c>
      <c r="F24" s="10">
        <v>71</v>
      </c>
      <c r="G24" s="10">
        <v>71</v>
      </c>
      <c r="H24" s="10">
        <v>71</v>
      </c>
      <c r="I24" s="10">
        <v>0</v>
      </c>
      <c r="J24" s="11">
        <v>0</v>
      </c>
      <c r="K24" s="10">
        <v>0</v>
      </c>
      <c r="L24" s="10">
        <v>0</v>
      </c>
      <c r="M24" s="10">
        <v>0</v>
      </c>
      <c r="N24" s="10">
        <v>0</v>
      </c>
      <c r="O24" s="56">
        <v>0</v>
      </c>
      <c r="P24" s="56">
        <v>0</v>
      </c>
      <c r="Q24" s="12">
        <v>0</v>
      </c>
      <c r="R24" s="12">
        <v>0</v>
      </c>
      <c r="S24" s="12">
        <v>0</v>
      </c>
      <c r="T24" s="12">
        <v>0</v>
      </c>
      <c r="U24" s="12">
        <v>0</v>
      </c>
      <c r="V24" s="57">
        <v>0</v>
      </c>
    </row>
  </sheetData>
  <sheetProtection/>
  <mergeCells count="19">
    <mergeCell ref="T6:T7"/>
    <mergeCell ref="U5:U7"/>
    <mergeCell ref="V5:V7"/>
    <mergeCell ref="M6:M7"/>
    <mergeCell ref="N6:N7"/>
    <mergeCell ref="O6:O7"/>
    <mergeCell ref="P6:P7"/>
    <mergeCell ref="Q6:Q7"/>
    <mergeCell ref="S6:S7"/>
    <mergeCell ref="A5:C5"/>
    <mergeCell ref="Q5:T5"/>
    <mergeCell ref="A6:A7"/>
    <mergeCell ref="B6:B7"/>
    <mergeCell ref="C6:C7"/>
    <mergeCell ref="D5:D7"/>
    <mergeCell ref="E5:E7"/>
    <mergeCell ref="F6:F7"/>
    <mergeCell ref="K6:K7"/>
    <mergeCell ref="L6:L7"/>
  </mergeCells>
  <printOptions horizontalCentered="1"/>
  <pageMargins left="0.39" right="0.26" top="0.984251968503937" bottom="0.984251968503937" header="0.5118110236220472" footer="0.5118110236220472"/>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dimension ref="A1:IM23"/>
  <sheetViews>
    <sheetView view="pageBreakPreview" zoomScale="60" zoomScaleNormal="85" zoomScalePageLayoutView="0" workbookViewId="0" topLeftCell="A1">
      <selection activeCell="A23" sqref="A1:N23"/>
    </sheetView>
  </sheetViews>
  <sheetFormatPr defaultColWidth="9.00390625" defaultRowHeight="14.25"/>
  <cols>
    <col min="1" max="1" width="5.00390625" style="84" customWidth="1"/>
    <col min="2" max="3" width="8.50390625" style="84" customWidth="1"/>
    <col min="4" max="4" width="36.625" style="84" customWidth="1"/>
    <col min="5" max="6" width="12.375" style="84" customWidth="1"/>
    <col min="7" max="7" width="8.75390625" style="84" customWidth="1"/>
    <col min="8" max="8" width="7.625" style="84" customWidth="1"/>
    <col min="9" max="9" width="7.875" style="84" customWidth="1"/>
    <col min="10" max="10" width="6.75390625" style="84" bestFit="1" customWidth="1"/>
    <col min="11" max="11" width="7.625" style="84" customWidth="1"/>
    <col min="12" max="12" width="8.125" style="84" customWidth="1"/>
    <col min="13" max="13" width="6.875" style="84" customWidth="1"/>
    <col min="14" max="14" width="8.50390625" style="84" customWidth="1"/>
    <col min="15" max="247" width="6.875" style="84" customWidth="1"/>
    <col min="248" max="253" width="6.875" style="85" customWidth="1"/>
    <col min="254" max="16384" width="9.00390625" style="85" customWidth="1"/>
  </cols>
  <sheetData>
    <row r="1" spans="1:14" ht="25.5" customHeight="1">
      <c r="A1" s="274" t="s">
        <v>143</v>
      </c>
      <c r="B1" s="274"/>
      <c r="C1" s="274"/>
      <c r="D1" s="274"/>
      <c r="E1" s="274"/>
      <c r="F1" s="274"/>
      <c r="G1" s="274"/>
      <c r="H1" s="274"/>
      <c r="I1" s="274"/>
      <c r="J1" s="274"/>
      <c r="K1" s="274"/>
      <c r="L1" s="274"/>
      <c r="M1" s="274"/>
      <c r="N1" s="274"/>
    </row>
    <row r="2" spans="1:14" ht="17.25" customHeight="1">
      <c r="A2" s="108"/>
      <c r="B2" s="108"/>
      <c r="C2" s="108"/>
      <c r="D2" s="108"/>
      <c r="E2" s="108"/>
      <c r="F2" s="108"/>
      <c r="G2" s="108"/>
      <c r="H2" s="108"/>
      <c r="I2" s="108"/>
      <c r="J2" s="108"/>
      <c r="L2" s="85"/>
      <c r="N2" s="109" t="s">
        <v>132</v>
      </c>
    </row>
    <row r="3" spans="1:14" ht="17.25" customHeight="1">
      <c r="A3" s="87" t="s">
        <v>133</v>
      </c>
      <c r="B3" s="110"/>
      <c r="C3" s="110"/>
      <c r="D3" s="110"/>
      <c r="I3" s="111"/>
      <c r="J3" s="111"/>
      <c r="L3" s="85"/>
      <c r="N3" s="112" t="s">
        <v>4</v>
      </c>
    </row>
    <row r="4" spans="1:14" s="105" customFormat="1" ht="12">
      <c r="A4" s="275" t="s">
        <v>134</v>
      </c>
      <c r="B4" s="275"/>
      <c r="C4" s="275"/>
      <c r="D4" s="276" t="s">
        <v>135</v>
      </c>
      <c r="E4" s="248" t="s">
        <v>136</v>
      </c>
      <c r="F4" s="248"/>
      <c r="G4" s="248"/>
      <c r="H4" s="248"/>
      <c r="I4" s="248"/>
      <c r="J4" s="248"/>
      <c r="K4" s="248"/>
      <c r="L4" s="248"/>
      <c r="M4" s="248"/>
      <c r="N4" s="248"/>
    </row>
    <row r="5" spans="1:14" s="105" customFormat="1" ht="25.5" customHeight="1">
      <c r="A5" s="279" t="s">
        <v>52</v>
      </c>
      <c r="B5" s="279" t="s">
        <v>53</v>
      </c>
      <c r="C5" s="279" t="s">
        <v>54</v>
      </c>
      <c r="D5" s="277"/>
      <c r="E5" s="248" t="s">
        <v>10</v>
      </c>
      <c r="F5" s="248" t="s">
        <v>9</v>
      </c>
      <c r="G5" s="248"/>
      <c r="H5" s="248" t="s">
        <v>19</v>
      </c>
      <c r="I5" s="248" t="s">
        <v>21</v>
      </c>
      <c r="J5" s="248" t="s">
        <v>23</v>
      </c>
      <c r="K5" s="248" t="s">
        <v>118</v>
      </c>
      <c r="L5" s="248" t="s">
        <v>119</v>
      </c>
      <c r="M5" s="248"/>
      <c r="N5" s="248" t="s">
        <v>120</v>
      </c>
    </row>
    <row r="6" spans="1:14" s="105" customFormat="1" ht="66" customHeight="1">
      <c r="A6" s="280"/>
      <c r="B6" s="280"/>
      <c r="C6" s="280"/>
      <c r="D6" s="278"/>
      <c r="E6" s="248"/>
      <c r="F6" s="94" t="s">
        <v>121</v>
      </c>
      <c r="G6" s="93" t="s">
        <v>122</v>
      </c>
      <c r="H6" s="248"/>
      <c r="I6" s="248"/>
      <c r="J6" s="248"/>
      <c r="K6" s="248"/>
      <c r="L6" s="94" t="s">
        <v>121</v>
      </c>
      <c r="M6" s="94" t="s">
        <v>137</v>
      </c>
      <c r="N6" s="248"/>
    </row>
    <row r="7" spans="1:247" s="104" customFormat="1" ht="18.75" customHeight="1">
      <c r="A7" s="131"/>
      <c r="B7" s="131"/>
      <c r="C7" s="131"/>
      <c r="D7" s="132" t="s">
        <v>10</v>
      </c>
      <c r="E7" s="133">
        <v>1460.75</v>
      </c>
      <c r="F7" s="133">
        <v>1460.75</v>
      </c>
      <c r="G7" s="117"/>
      <c r="H7" s="117"/>
      <c r="I7" s="117"/>
      <c r="J7" s="117"/>
      <c r="K7" s="117"/>
      <c r="L7" s="118"/>
      <c r="M7" s="118"/>
      <c r="N7" s="118"/>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c r="DQ7" s="119"/>
      <c r="DR7" s="119"/>
      <c r="DS7" s="119"/>
      <c r="DT7" s="119"/>
      <c r="DU7" s="119"/>
      <c r="DV7" s="119"/>
      <c r="DW7" s="119"/>
      <c r="DX7" s="119"/>
      <c r="DY7" s="119"/>
      <c r="DZ7" s="119"/>
      <c r="EA7" s="119"/>
      <c r="EB7" s="119"/>
      <c r="EC7" s="119"/>
      <c r="ED7" s="119"/>
      <c r="EE7" s="119"/>
      <c r="EF7" s="119"/>
      <c r="EG7" s="119"/>
      <c r="EH7" s="119"/>
      <c r="EI7" s="119"/>
      <c r="EJ7" s="119"/>
      <c r="EK7" s="119"/>
      <c r="EL7" s="119"/>
      <c r="EM7" s="119"/>
      <c r="EN7" s="119"/>
      <c r="EO7" s="119"/>
      <c r="EP7" s="119"/>
      <c r="EQ7" s="119"/>
      <c r="ER7" s="119"/>
      <c r="ES7" s="119"/>
      <c r="ET7" s="119"/>
      <c r="EU7" s="119"/>
      <c r="EV7" s="119"/>
      <c r="EW7" s="119"/>
      <c r="EX7" s="119"/>
      <c r="EY7" s="119"/>
      <c r="EZ7" s="119"/>
      <c r="FA7" s="119"/>
      <c r="FB7" s="119"/>
      <c r="FC7" s="119"/>
      <c r="FD7" s="119"/>
      <c r="FE7" s="119"/>
      <c r="FF7" s="119"/>
      <c r="FG7" s="119"/>
      <c r="FH7" s="119"/>
      <c r="FI7" s="119"/>
      <c r="FJ7" s="119"/>
      <c r="FK7" s="119"/>
      <c r="FL7" s="119"/>
      <c r="FM7" s="119"/>
      <c r="FN7" s="119"/>
      <c r="FO7" s="119"/>
      <c r="FP7" s="119"/>
      <c r="FQ7" s="119"/>
      <c r="FR7" s="119"/>
      <c r="FS7" s="119"/>
      <c r="FT7" s="119"/>
      <c r="FU7" s="119"/>
      <c r="FV7" s="119"/>
      <c r="FW7" s="119"/>
      <c r="FX7" s="119"/>
      <c r="FY7" s="119"/>
      <c r="FZ7" s="119"/>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119"/>
      <c r="GZ7" s="119"/>
      <c r="HA7" s="119"/>
      <c r="HB7" s="119"/>
      <c r="HC7" s="119"/>
      <c r="HD7" s="119"/>
      <c r="HE7" s="119"/>
      <c r="HF7" s="119"/>
      <c r="HG7" s="119"/>
      <c r="HH7" s="119"/>
      <c r="HI7" s="119"/>
      <c r="HJ7" s="119"/>
      <c r="HK7" s="119"/>
      <c r="HL7" s="119"/>
      <c r="HM7" s="119"/>
      <c r="HN7" s="119"/>
      <c r="HO7" s="119"/>
      <c r="HP7" s="119"/>
      <c r="HQ7" s="119"/>
      <c r="HR7" s="119"/>
      <c r="HS7" s="119"/>
      <c r="HT7" s="119"/>
      <c r="HU7" s="119"/>
      <c r="HV7" s="119"/>
      <c r="HW7" s="119"/>
      <c r="HX7" s="119"/>
      <c r="HY7" s="119"/>
      <c r="HZ7" s="119"/>
      <c r="IA7" s="119"/>
      <c r="IB7" s="119"/>
      <c r="IC7" s="119"/>
      <c r="ID7" s="119"/>
      <c r="IE7" s="119"/>
      <c r="IF7" s="119"/>
      <c r="IG7" s="119"/>
      <c r="IH7" s="119"/>
      <c r="II7" s="119"/>
      <c r="IJ7" s="119"/>
      <c r="IK7" s="119"/>
      <c r="IL7" s="119"/>
      <c r="IM7" s="119"/>
    </row>
    <row r="8" spans="1:14" ht="18.75" customHeight="1">
      <c r="A8" s="131" t="s">
        <v>81</v>
      </c>
      <c r="B8" s="131"/>
      <c r="C8" s="131"/>
      <c r="D8" s="132" t="s">
        <v>12</v>
      </c>
      <c r="E8" s="133">
        <v>1207.84</v>
      </c>
      <c r="F8" s="133">
        <v>1207.84</v>
      </c>
      <c r="G8" s="121"/>
      <c r="H8" s="122"/>
      <c r="I8" s="122"/>
      <c r="J8" s="122"/>
      <c r="K8" s="123"/>
      <c r="L8" s="123"/>
      <c r="M8" s="123"/>
      <c r="N8" s="123"/>
    </row>
    <row r="9" spans="1:14" ht="18.75" customHeight="1">
      <c r="A9" s="131"/>
      <c r="B9" s="131" t="s">
        <v>62</v>
      </c>
      <c r="C9" s="131"/>
      <c r="D9" s="132" t="s">
        <v>14</v>
      </c>
      <c r="E9" s="133">
        <v>1207.84</v>
      </c>
      <c r="F9" s="133">
        <v>1207.84</v>
      </c>
      <c r="G9" s="121"/>
      <c r="H9" s="122"/>
      <c r="I9" s="122"/>
      <c r="J9" s="122"/>
      <c r="K9" s="123"/>
      <c r="L9" s="123"/>
      <c r="M9" s="123"/>
      <c r="N9" s="123"/>
    </row>
    <row r="10" spans="1:14" ht="18.75" customHeight="1">
      <c r="A10" s="131" t="s">
        <v>82</v>
      </c>
      <c r="B10" s="131" t="s">
        <v>63</v>
      </c>
      <c r="C10" s="131" t="s">
        <v>64</v>
      </c>
      <c r="D10" s="132" t="s">
        <v>16</v>
      </c>
      <c r="E10" s="133">
        <v>810.28</v>
      </c>
      <c r="F10" s="133">
        <v>810.28</v>
      </c>
      <c r="G10" s="121"/>
      <c r="H10" s="122"/>
      <c r="I10" s="122"/>
      <c r="J10" s="122"/>
      <c r="K10" s="123"/>
      <c r="L10" s="123"/>
      <c r="M10" s="123"/>
      <c r="N10" s="123"/>
    </row>
    <row r="11" spans="1:14" ht="18.75" customHeight="1">
      <c r="A11" s="131" t="s">
        <v>82</v>
      </c>
      <c r="B11" s="131" t="s">
        <v>63</v>
      </c>
      <c r="C11" s="131" t="s">
        <v>65</v>
      </c>
      <c r="D11" s="132" t="s">
        <v>18</v>
      </c>
      <c r="E11" s="133">
        <v>397.56</v>
      </c>
      <c r="F11" s="133">
        <v>397.56</v>
      </c>
      <c r="G11" s="121"/>
      <c r="H11" s="122"/>
      <c r="I11" s="122"/>
      <c r="J11" s="122"/>
      <c r="K11" s="123"/>
      <c r="L11" s="123"/>
      <c r="M11" s="123"/>
      <c r="N11" s="123"/>
    </row>
    <row r="12" spans="1:14" ht="18.75" customHeight="1">
      <c r="A12" s="131" t="s">
        <v>83</v>
      </c>
      <c r="B12" s="131"/>
      <c r="C12" s="131"/>
      <c r="D12" s="132" t="s">
        <v>20</v>
      </c>
      <c r="E12" s="133">
        <v>123.98</v>
      </c>
      <c r="F12" s="133">
        <v>123.98</v>
      </c>
      <c r="G12" s="121"/>
      <c r="H12" s="122"/>
      <c r="I12" s="122"/>
      <c r="J12" s="122"/>
      <c r="K12" s="123"/>
      <c r="L12" s="123"/>
      <c r="M12" s="123"/>
      <c r="N12" s="123"/>
    </row>
    <row r="13" spans="1:14" ht="18.75" customHeight="1">
      <c r="A13" s="131"/>
      <c r="B13" s="131" t="s">
        <v>66</v>
      </c>
      <c r="C13" s="131"/>
      <c r="D13" s="132" t="s">
        <v>22</v>
      </c>
      <c r="E13" s="133">
        <v>123.98</v>
      </c>
      <c r="F13" s="133">
        <v>123.98</v>
      </c>
      <c r="G13" s="121"/>
      <c r="H13" s="122"/>
      <c r="I13" s="122"/>
      <c r="J13" s="122"/>
      <c r="K13" s="123"/>
      <c r="L13" s="123"/>
      <c r="M13" s="123"/>
      <c r="N13" s="123"/>
    </row>
    <row r="14" spans="1:14" ht="18.75" customHeight="1">
      <c r="A14" s="131" t="s">
        <v>84</v>
      </c>
      <c r="B14" s="131" t="s">
        <v>67</v>
      </c>
      <c r="C14" s="131" t="s">
        <v>64</v>
      </c>
      <c r="D14" s="132" t="s">
        <v>24</v>
      </c>
      <c r="E14" s="133">
        <v>22.68</v>
      </c>
      <c r="F14" s="133">
        <v>22.68</v>
      </c>
      <c r="G14" s="121"/>
      <c r="H14" s="122"/>
      <c r="I14" s="122"/>
      <c r="J14" s="122"/>
      <c r="K14" s="123"/>
      <c r="L14" s="123"/>
      <c r="M14" s="123"/>
      <c r="N14" s="123"/>
    </row>
    <row r="15" spans="1:14" ht="18.75" customHeight="1">
      <c r="A15" s="131" t="s">
        <v>84</v>
      </c>
      <c r="B15" s="131" t="s">
        <v>67</v>
      </c>
      <c r="C15" s="131" t="s">
        <v>66</v>
      </c>
      <c r="D15" s="132" t="s">
        <v>26</v>
      </c>
      <c r="E15" s="133">
        <v>90.5</v>
      </c>
      <c r="F15" s="133">
        <v>90.5</v>
      </c>
      <c r="G15" s="121"/>
      <c r="H15" s="122"/>
      <c r="I15" s="122"/>
      <c r="J15" s="122"/>
      <c r="K15" s="123"/>
      <c r="L15" s="123"/>
      <c r="M15" s="123"/>
      <c r="N15" s="123"/>
    </row>
    <row r="16" spans="1:14" ht="18.75" customHeight="1">
      <c r="A16" s="131" t="s">
        <v>84</v>
      </c>
      <c r="B16" s="131" t="s">
        <v>67</v>
      </c>
      <c r="C16" s="131" t="s">
        <v>68</v>
      </c>
      <c r="D16" s="132" t="s">
        <v>28</v>
      </c>
      <c r="E16" s="133">
        <v>10.8</v>
      </c>
      <c r="F16" s="133">
        <v>10.8</v>
      </c>
      <c r="G16" s="121"/>
      <c r="H16" s="122"/>
      <c r="I16" s="122"/>
      <c r="J16" s="122"/>
      <c r="K16" s="123"/>
      <c r="L16" s="123"/>
      <c r="M16" s="123"/>
      <c r="N16" s="123"/>
    </row>
    <row r="17" spans="1:14" ht="18.75" customHeight="1">
      <c r="A17" s="131" t="s">
        <v>85</v>
      </c>
      <c r="B17" s="131"/>
      <c r="C17" s="131"/>
      <c r="D17" s="132" t="s">
        <v>30</v>
      </c>
      <c r="E17" s="133">
        <v>57.93</v>
      </c>
      <c r="F17" s="133">
        <v>57.93</v>
      </c>
      <c r="G17" s="121"/>
      <c r="H17" s="122"/>
      <c r="I17" s="122"/>
      <c r="J17" s="122"/>
      <c r="K17" s="123"/>
      <c r="L17" s="123"/>
      <c r="M17" s="123"/>
      <c r="N17" s="123"/>
    </row>
    <row r="18" spans="1:14" ht="18.75" customHeight="1">
      <c r="A18" s="131"/>
      <c r="B18" s="131" t="s">
        <v>69</v>
      </c>
      <c r="C18" s="131"/>
      <c r="D18" s="132" t="s">
        <v>32</v>
      </c>
      <c r="E18" s="133">
        <v>57.93</v>
      </c>
      <c r="F18" s="133">
        <v>57.93</v>
      </c>
      <c r="G18" s="121"/>
      <c r="H18" s="122"/>
      <c r="I18" s="122"/>
      <c r="J18" s="122"/>
      <c r="K18" s="123"/>
      <c r="L18" s="123"/>
      <c r="M18" s="123"/>
      <c r="N18" s="123"/>
    </row>
    <row r="19" spans="1:14" ht="18.75" customHeight="1">
      <c r="A19" s="131" t="s">
        <v>86</v>
      </c>
      <c r="B19" s="131" t="s">
        <v>70</v>
      </c>
      <c r="C19" s="131" t="s">
        <v>64</v>
      </c>
      <c r="D19" s="132" t="s">
        <v>33</v>
      </c>
      <c r="E19" s="133">
        <v>57.93</v>
      </c>
      <c r="F19" s="133">
        <v>57.93</v>
      </c>
      <c r="G19" s="121"/>
      <c r="H19" s="122"/>
      <c r="I19" s="122"/>
      <c r="J19" s="122"/>
      <c r="K19" s="123"/>
      <c r="L19" s="123"/>
      <c r="M19" s="123"/>
      <c r="N19" s="123"/>
    </row>
    <row r="20" spans="1:14" ht="18.75" customHeight="1">
      <c r="A20" s="131" t="s">
        <v>87</v>
      </c>
      <c r="B20" s="131"/>
      <c r="C20" s="131"/>
      <c r="D20" s="132" t="s">
        <v>35</v>
      </c>
      <c r="E20" s="133">
        <v>71</v>
      </c>
      <c r="F20" s="133">
        <v>71</v>
      </c>
      <c r="G20" s="121"/>
      <c r="H20" s="122"/>
      <c r="I20" s="122"/>
      <c r="J20" s="122"/>
      <c r="K20" s="123"/>
      <c r="L20" s="123"/>
      <c r="M20" s="123"/>
      <c r="N20" s="123"/>
    </row>
    <row r="21" spans="1:14" ht="18.75" customHeight="1">
      <c r="A21" s="131"/>
      <c r="B21" s="131" t="s">
        <v>65</v>
      </c>
      <c r="C21" s="131"/>
      <c r="D21" s="132" t="s">
        <v>37</v>
      </c>
      <c r="E21" s="133">
        <v>71</v>
      </c>
      <c r="F21" s="133">
        <v>71</v>
      </c>
      <c r="G21" s="121"/>
      <c r="H21" s="122"/>
      <c r="I21" s="122"/>
      <c r="J21" s="122"/>
      <c r="K21" s="123"/>
      <c r="L21" s="123"/>
      <c r="M21" s="123"/>
      <c r="N21" s="123"/>
    </row>
    <row r="22" spans="1:14" ht="18.75" customHeight="1">
      <c r="A22" s="131" t="s">
        <v>88</v>
      </c>
      <c r="B22" s="131" t="s">
        <v>71</v>
      </c>
      <c r="C22" s="131" t="s">
        <v>64</v>
      </c>
      <c r="D22" s="132" t="s">
        <v>39</v>
      </c>
      <c r="E22" s="133">
        <v>71</v>
      </c>
      <c r="F22" s="133">
        <v>71</v>
      </c>
      <c r="G22" s="121"/>
      <c r="H22" s="122"/>
      <c r="I22" s="122"/>
      <c r="J22" s="122"/>
      <c r="K22" s="123"/>
      <c r="L22" s="123"/>
      <c r="M22" s="123"/>
      <c r="N22" s="123"/>
    </row>
    <row r="23" spans="1:14" ht="14.25">
      <c r="A23" s="254" t="s">
        <v>138</v>
      </c>
      <c r="B23" s="254"/>
      <c r="C23" s="254"/>
      <c r="D23" s="254"/>
      <c r="E23" s="254"/>
      <c r="F23" s="254"/>
      <c r="G23" s="254"/>
      <c r="H23" s="254"/>
      <c r="I23" s="254"/>
      <c r="J23" s="254"/>
      <c r="K23" s="254"/>
      <c r="L23" s="254"/>
      <c r="M23" s="254"/>
      <c r="N23" s="254"/>
    </row>
  </sheetData>
  <sheetProtection/>
  <mergeCells count="16">
    <mergeCell ref="A1:N1"/>
    <mergeCell ref="A4:C4"/>
    <mergeCell ref="D4:D6"/>
    <mergeCell ref="E4:N4"/>
    <mergeCell ref="A5:A6"/>
    <mergeCell ref="B5:B6"/>
    <mergeCell ref="C5:C6"/>
    <mergeCell ref="E5:E6"/>
    <mergeCell ref="F5:G5"/>
    <mergeCell ref="H5:H6"/>
    <mergeCell ref="I5:I6"/>
    <mergeCell ref="J5:J6"/>
    <mergeCell ref="K5:K6"/>
    <mergeCell ref="L5:M5"/>
    <mergeCell ref="N5:N6"/>
    <mergeCell ref="A23:N23"/>
  </mergeCells>
  <printOptions/>
  <pageMargins left="0.7086614173228347" right="0.16" top="0.7480314960629921" bottom="0.7480314960629921" header="0.31496062992125984" footer="0.31496062992125984"/>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IS19"/>
  <sheetViews>
    <sheetView view="pageBreakPreview" zoomScale="60" zoomScalePageLayoutView="0" workbookViewId="0" topLeftCell="A1">
      <selection activeCell="O14" sqref="A1:O14"/>
    </sheetView>
  </sheetViews>
  <sheetFormatPr defaultColWidth="9.00390625" defaultRowHeight="14.25"/>
  <cols>
    <col min="1" max="1" width="10.625" style="127" customWidth="1"/>
    <col min="2" max="2" width="10.25390625" style="127" customWidth="1"/>
    <col min="3" max="3" width="11.75390625" style="127" bestFit="1" customWidth="1"/>
    <col min="4" max="5" width="10.75390625" style="127" bestFit="1" customWidth="1"/>
    <col min="6" max="6" width="10.625" style="127" bestFit="1" customWidth="1"/>
    <col min="7" max="7" width="6.75390625" style="127" bestFit="1" customWidth="1"/>
    <col min="8" max="8" width="10.625" style="127" bestFit="1" customWidth="1"/>
    <col min="9" max="9" width="6.625" style="127" customWidth="1"/>
    <col min="10" max="10" width="9.125" style="127" customWidth="1"/>
    <col min="11" max="11" width="8.875" style="127" customWidth="1"/>
    <col min="12" max="13" width="8.25390625" style="127" customWidth="1"/>
    <col min="14" max="14" width="9.75390625" style="127" customWidth="1"/>
    <col min="15" max="15" width="8.625" style="127" customWidth="1"/>
    <col min="16" max="16" width="9.625" style="127" bestFit="1" customWidth="1"/>
    <col min="17" max="16384" width="9.00390625" style="127" customWidth="1"/>
  </cols>
  <sheetData>
    <row r="1" spans="1:15" ht="36.75" customHeight="1">
      <c r="A1" s="281" t="s">
        <v>142</v>
      </c>
      <c r="B1" s="281"/>
      <c r="C1" s="281"/>
      <c r="D1" s="281"/>
      <c r="E1" s="281"/>
      <c r="F1" s="281"/>
      <c r="G1" s="281"/>
      <c r="H1" s="281"/>
      <c r="I1" s="281"/>
      <c r="J1" s="281"/>
      <c r="K1" s="281"/>
      <c r="L1" s="281"/>
      <c r="M1" s="281"/>
      <c r="N1" s="281"/>
      <c r="O1" s="281"/>
    </row>
    <row r="2" spans="14:15" ht="15.75" customHeight="1">
      <c r="N2" s="282" t="s">
        <v>139</v>
      </c>
      <c r="O2" s="282"/>
    </row>
    <row r="3" spans="1:15" ht="18" customHeight="1">
      <c r="A3" s="87" t="s">
        <v>128</v>
      </c>
      <c r="B3" s="110"/>
      <c r="C3" s="110"/>
      <c r="D3" s="110"/>
      <c r="E3" s="110"/>
      <c r="F3" s="110"/>
      <c r="G3" s="110"/>
      <c r="H3" s="110"/>
      <c r="I3" s="110"/>
      <c r="J3" s="110"/>
      <c r="K3" s="110"/>
      <c r="N3" s="256" t="s">
        <v>4</v>
      </c>
      <c r="O3" s="256"/>
    </row>
    <row r="4" spans="1:16" s="125" customFormat="1" ht="21" customHeight="1">
      <c r="A4" s="258" t="s">
        <v>115</v>
      </c>
      <c r="B4" s="89" t="s">
        <v>140</v>
      </c>
      <c r="C4" s="90"/>
      <c r="D4" s="90"/>
      <c r="E4" s="90"/>
      <c r="F4" s="90"/>
      <c r="G4" s="90"/>
      <c r="H4" s="90"/>
      <c r="I4" s="91"/>
      <c r="J4" s="91"/>
      <c r="K4" s="89" t="s">
        <v>141</v>
      </c>
      <c r="L4" s="90"/>
      <c r="M4" s="90"/>
      <c r="N4" s="90"/>
      <c r="O4" s="92"/>
      <c r="P4" s="126"/>
    </row>
    <row r="5" spans="1:16" s="125" customFormat="1" ht="12" customHeight="1">
      <c r="A5" s="283"/>
      <c r="B5" s="258" t="s">
        <v>10</v>
      </c>
      <c r="C5" s="248" t="s">
        <v>9</v>
      </c>
      <c r="D5" s="248"/>
      <c r="E5" s="248" t="s">
        <v>19</v>
      </c>
      <c r="F5" s="248" t="s">
        <v>21</v>
      </c>
      <c r="G5" s="248" t="s">
        <v>23</v>
      </c>
      <c r="H5" s="248" t="s">
        <v>118</v>
      </c>
      <c r="I5" s="248" t="s">
        <v>119</v>
      </c>
      <c r="J5" s="248"/>
      <c r="K5" s="249" t="s">
        <v>10</v>
      </c>
      <c r="L5" s="251" t="s">
        <v>79</v>
      </c>
      <c r="M5" s="252"/>
      <c r="N5" s="253"/>
      <c r="O5" s="249" t="s">
        <v>80</v>
      </c>
      <c r="P5" s="126"/>
    </row>
    <row r="6" spans="1:16" s="125" customFormat="1" ht="36">
      <c r="A6" s="259"/>
      <c r="B6" s="259"/>
      <c r="C6" s="94" t="s">
        <v>121</v>
      </c>
      <c r="D6" s="93" t="s">
        <v>122</v>
      </c>
      <c r="E6" s="248"/>
      <c r="F6" s="248"/>
      <c r="G6" s="248"/>
      <c r="H6" s="248"/>
      <c r="I6" s="94" t="s">
        <v>121</v>
      </c>
      <c r="J6" s="94" t="s">
        <v>129</v>
      </c>
      <c r="K6" s="250"/>
      <c r="L6" s="95" t="s">
        <v>123</v>
      </c>
      <c r="M6" s="95" t="s">
        <v>124</v>
      </c>
      <c r="N6" s="95" t="s">
        <v>125</v>
      </c>
      <c r="O6" s="250"/>
      <c r="P6" s="126"/>
    </row>
    <row r="7" spans="1:16" s="134" customFormat="1" ht="27" customHeight="1">
      <c r="A7" s="88" t="s">
        <v>10</v>
      </c>
      <c r="B7" s="130">
        <f>SUM(C7:H7)</f>
        <v>1460.75</v>
      </c>
      <c r="C7" s="129">
        <f aca="true" t="shared" si="0" ref="C7:O7">SUM(C8:C13)</f>
        <v>1460.75</v>
      </c>
      <c r="D7" s="129">
        <f t="shared" si="0"/>
        <v>0</v>
      </c>
      <c r="E7" s="129">
        <f t="shared" si="0"/>
        <v>0</v>
      </c>
      <c r="F7" s="129"/>
      <c r="G7" s="129"/>
      <c r="H7" s="129"/>
      <c r="I7" s="129"/>
      <c r="J7" s="129"/>
      <c r="K7" s="129">
        <f t="shared" si="0"/>
        <v>1460.75</v>
      </c>
      <c r="L7" s="129">
        <f t="shared" si="0"/>
        <v>879.95</v>
      </c>
      <c r="M7" s="129">
        <f t="shared" si="0"/>
        <v>165.29</v>
      </c>
      <c r="N7" s="129">
        <f t="shared" si="0"/>
        <v>17.95</v>
      </c>
      <c r="O7" s="129">
        <f t="shared" si="0"/>
        <v>397.56</v>
      </c>
      <c r="P7" s="124"/>
    </row>
    <row r="8" spans="1:253" s="124" customFormat="1" ht="27" customHeight="1">
      <c r="A8" s="97" t="s">
        <v>130</v>
      </c>
      <c r="B8" s="98">
        <v>1460.75</v>
      </c>
      <c r="C8" s="99">
        <v>1460.75</v>
      </c>
      <c r="D8" s="122">
        <v>0</v>
      </c>
      <c r="E8" s="122">
        <v>0</v>
      </c>
      <c r="F8" s="122"/>
      <c r="G8" s="122"/>
      <c r="H8" s="122"/>
      <c r="I8" s="135"/>
      <c r="J8" s="135"/>
      <c r="K8" s="98">
        <f>L8+M8+N8+O8</f>
        <v>1460.75</v>
      </c>
      <c r="L8" s="98">
        <v>879.95</v>
      </c>
      <c r="M8" s="98">
        <v>165.29</v>
      </c>
      <c r="N8" s="98">
        <v>17.95</v>
      </c>
      <c r="O8" s="99">
        <v>397.56</v>
      </c>
      <c r="P8" s="136"/>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7"/>
      <c r="HS8" s="127"/>
      <c r="HT8" s="127"/>
      <c r="HU8" s="127"/>
      <c r="HV8" s="127"/>
      <c r="HW8" s="127"/>
      <c r="HX8" s="127"/>
      <c r="HY8" s="127"/>
      <c r="HZ8" s="127"/>
      <c r="IA8" s="127"/>
      <c r="IB8" s="127"/>
      <c r="IC8" s="127"/>
      <c r="ID8" s="127"/>
      <c r="IE8" s="127"/>
      <c r="IF8" s="127"/>
      <c r="IG8" s="127"/>
      <c r="IH8" s="127"/>
      <c r="II8" s="127"/>
      <c r="IJ8" s="127"/>
      <c r="IK8" s="127"/>
      <c r="IL8" s="127"/>
      <c r="IM8" s="127"/>
      <c r="IN8" s="127"/>
      <c r="IO8" s="127"/>
      <c r="IP8" s="127"/>
      <c r="IQ8" s="127"/>
      <c r="IR8" s="127"/>
      <c r="IS8" s="127"/>
    </row>
    <row r="9" spans="1:15" ht="27" customHeight="1">
      <c r="A9" s="97"/>
      <c r="B9" s="122"/>
      <c r="C9" s="36"/>
      <c r="D9" s="123"/>
      <c r="E9" s="123"/>
      <c r="F9" s="123"/>
      <c r="G9" s="123"/>
      <c r="H9" s="123"/>
      <c r="I9" s="123"/>
      <c r="J9" s="123"/>
      <c r="K9" s="122"/>
      <c r="L9" s="122"/>
      <c r="M9" s="122"/>
      <c r="N9" s="122"/>
      <c r="O9" s="128"/>
    </row>
    <row r="10" spans="1:15" ht="27" customHeight="1">
      <c r="A10" s="67"/>
      <c r="B10" s="122"/>
      <c r="C10" s="36"/>
      <c r="D10" s="123"/>
      <c r="E10" s="123"/>
      <c r="F10" s="123"/>
      <c r="G10" s="123"/>
      <c r="H10" s="123"/>
      <c r="I10" s="123"/>
      <c r="J10" s="123"/>
      <c r="K10" s="122"/>
      <c r="L10" s="122"/>
      <c r="M10" s="122"/>
      <c r="N10" s="122"/>
      <c r="O10" s="128"/>
    </row>
    <row r="11" spans="1:15" ht="27" customHeight="1">
      <c r="A11" s="77"/>
      <c r="B11" s="122"/>
      <c r="C11" s="36"/>
      <c r="D11" s="123"/>
      <c r="E11" s="36"/>
      <c r="F11" s="36"/>
      <c r="G11" s="36"/>
      <c r="H11" s="36"/>
      <c r="I11" s="123"/>
      <c r="J11" s="123"/>
      <c r="K11" s="122"/>
      <c r="L11" s="122"/>
      <c r="M11" s="122"/>
      <c r="N11" s="122"/>
      <c r="O11" s="128"/>
    </row>
    <row r="12" spans="1:15" ht="27" customHeight="1">
      <c r="A12" s="77"/>
      <c r="B12" s="122"/>
      <c r="C12" s="36"/>
      <c r="D12" s="123"/>
      <c r="E12" s="123"/>
      <c r="F12" s="123"/>
      <c r="G12" s="123"/>
      <c r="H12" s="123"/>
      <c r="I12" s="123"/>
      <c r="J12" s="123"/>
      <c r="K12" s="122"/>
      <c r="L12" s="122"/>
      <c r="M12" s="122"/>
      <c r="N12" s="122"/>
      <c r="O12" s="123"/>
    </row>
    <row r="13" spans="1:15" ht="27" customHeight="1">
      <c r="A13" s="97"/>
      <c r="B13" s="122"/>
      <c r="C13" s="123"/>
      <c r="D13" s="123"/>
      <c r="E13" s="123"/>
      <c r="F13" s="123"/>
      <c r="G13" s="123"/>
      <c r="H13" s="123"/>
      <c r="I13" s="123"/>
      <c r="J13" s="123"/>
      <c r="K13" s="122"/>
      <c r="L13" s="122"/>
      <c r="M13" s="122"/>
      <c r="N13" s="122"/>
      <c r="O13" s="123"/>
    </row>
    <row r="14" spans="1:11" ht="36" customHeight="1">
      <c r="A14" s="137" t="s">
        <v>127</v>
      </c>
      <c r="B14" s="137"/>
      <c r="C14" s="137"/>
      <c r="D14" s="137"/>
      <c r="E14" s="137"/>
      <c r="F14" s="137"/>
      <c r="G14" s="137"/>
      <c r="H14" s="137"/>
      <c r="I14" s="137"/>
      <c r="J14" s="137"/>
      <c r="K14" s="137"/>
    </row>
    <row r="15" ht="12">
      <c r="D15" s="138"/>
    </row>
    <row r="19" ht="12">
      <c r="A19" s="138"/>
    </row>
  </sheetData>
  <sheetProtection/>
  <mergeCells count="14">
    <mergeCell ref="G5:G6"/>
    <mergeCell ref="H5:H6"/>
    <mergeCell ref="I5:J5"/>
    <mergeCell ref="K5:K6"/>
    <mergeCell ref="L5:N5"/>
    <mergeCell ref="O5:O6"/>
    <mergeCell ref="A1:O1"/>
    <mergeCell ref="N2:O2"/>
    <mergeCell ref="N3:O3"/>
    <mergeCell ref="A4:A6"/>
    <mergeCell ref="B5:B6"/>
    <mergeCell ref="C5:D5"/>
    <mergeCell ref="E5:E6"/>
    <mergeCell ref="F5:F6"/>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L23"/>
  <sheetViews>
    <sheetView view="pageBreakPreview" zoomScale="60" zoomScalePageLayoutView="0" workbookViewId="0" topLeftCell="A4">
      <selection activeCell="A23" sqref="A1:J23"/>
    </sheetView>
  </sheetViews>
  <sheetFormatPr defaultColWidth="9.00390625" defaultRowHeight="14.25"/>
  <cols>
    <col min="1" max="1" width="10.625" style="84" customWidth="1"/>
    <col min="2" max="4" width="5.625" style="84" customWidth="1"/>
    <col min="5" max="5" width="37.375" style="84" customWidth="1"/>
    <col min="6" max="6" width="13.625" style="84" customWidth="1"/>
    <col min="7" max="10" width="11.125" style="84" customWidth="1"/>
    <col min="11" max="16384" width="9.00390625" style="84" customWidth="1"/>
  </cols>
  <sheetData>
    <row r="1" spans="1:10" ht="33" customHeight="1">
      <c r="A1" s="285" t="s">
        <v>144</v>
      </c>
      <c r="B1" s="285"/>
      <c r="C1" s="285"/>
      <c r="D1" s="285"/>
      <c r="E1" s="285"/>
      <c r="F1" s="285"/>
      <c r="G1" s="285"/>
      <c r="H1" s="285"/>
      <c r="I1" s="285"/>
      <c r="J1" s="285"/>
    </row>
    <row r="2" spans="9:10" ht="15.75" customHeight="1">
      <c r="I2" s="255" t="s">
        <v>145</v>
      </c>
      <c r="J2" s="255"/>
    </row>
    <row r="3" spans="1:10" ht="18" customHeight="1">
      <c r="A3" s="87" t="s">
        <v>133</v>
      </c>
      <c r="B3" s="110"/>
      <c r="C3" s="110"/>
      <c r="D3" s="110"/>
      <c r="E3" s="110"/>
      <c r="F3" s="110"/>
      <c r="G3" s="110"/>
      <c r="H3" s="110"/>
      <c r="I3" s="256" t="s">
        <v>4</v>
      </c>
      <c r="J3" s="256"/>
    </row>
    <row r="4" spans="1:10" s="119" customFormat="1" ht="18" customHeight="1">
      <c r="A4" s="279" t="s">
        <v>115</v>
      </c>
      <c r="B4" s="275" t="s">
        <v>134</v>
      </c>
      <c r="C4" s="275"/>
      <c r="D4" s="275"/>
      <c r="E4" s="276" t="s">
        <v>135</v>
      </c>
      <c r="F4" s="287" t="s">
        <v>146</v>
      </c>
      <c r="G4" s="288"/>
      <c r="H4" s="288"/>
      <c r="I4" s="288"/>
      <c r="J4" s="289"/>
    </row>
    <row r="5" spans="1:10" s="119" customFormat="1" ht="12">
      <c r="A5" s="286"/>
      <c r="B5" s="279" t="s">
        <v>52</v>
      </c>
      <c r="C5" s="279" t="s">
        <v>53</v>
      </c>
      <c r="D5" s="279" t="s">
        <v>54</v>
      </c>
      <c r="E5" s="277"/>
      <c r="F5" s="249" t="s">
        <v>10</v>
      </c>
      <c r="G5" s="251" t="s">
        <v>79</v>
      </c>
      <c r="H5" s="252"/>
      <c r="I5" s="253"/>
      <c r="J5" s="249" t="s">
        <v>80</v>
      </c>
    </row>
    <row r="6" spans="1:12" s="119" customFormat="1" ht="24">
      <c r="A6" s="280"/>
      <c r="B6" s="280"/>
      <c r="C6" s="280"/>
      <c r="D6" s="280"/>
      <c r="E6" s="278"/>
      <c r="F6" s="250"/>
      <c r="G6" s="95" t="s">
        <v>123</v>
      </c>
      <c r="H6" s="95" t="s">
        <v>124</v>
      </c>
      <c r="I6" s="95" t="s">
        <v>125</v>
      </c>
      <c r="J6" s="250"/>
      <c r="K6" s="139"/>
      <c r="L6" s="139"/>
    </row>
    <row r="7" spans="1:12" s="119" customFormat="1" ht="12">
      <c r="A7" s="140" t="s">
        <v>10</v>
      </c>
      <c r="B7" s="114"/>
      <c r="C7" s="114"/>
      <c r="D7" s="114"/>
      <c r="E7" s="81"/>
      <c r="F7" s="141">
        <f>F8+F12+F17+F20</f>
        <v>1460.75</v>
      </c>
      <c r="G7" s="141">
        <f>G8+G12+G17+G20</f>
        <v>879.9499999999999</v>
      </c>
      <c r="H7" s="141">
        <f>H8+H12+H17+H20</f>
        <v>165.29</v>
      </c>
      <c r="I7" s="141">
        <f>I8+I12+I17+I20</f>
        <v>17.950000000000003</v>
      </c>
      <c r="J7" s="141">
        <f>J8+J12+J17+J20</f>
        <v>397.56</v>
      </c>
      <c r="K7" s="139"/>
      <c r="L7" s="139"/>
    </row>
    <row r="8" spans="1:10" ht="18" customHeight="1">
      <c r="A8" s="284" t="s">
        <v>147</v>
      </c>
      <c r="B8" s="148" t="s">
        <v>81</v>
      </c>
      <c r="C8" s="148"/>
      <c r="D8" s="148"/>
      <c r="E8" s="149" t="s">
        <v>12</v>
      </c>
      <c r="F8" s="150">
        <v>1207.84</v>
      </c>
      <c r="G8" s="151">
        <v>649.72</v>
      </c>
      <c r="H8" s="152">
        <v>160.39</v>
      </c>
      <c r="I8" s="152">
        <v>0.17</v>
      </c>
      <c r="J8" s="154">
        <v>397.56</v>
      </c>
    </row>
    <row r="9" spans="1:10" ht="18" customHeight="1">
      <c r="A9" s="284"/>
      <c r="B9" s="148"/>
      <c r="C9" s="148" t="s">
        <v>62</v>
      </c>
      <c r="D9" s="148"/>
      <c r="E9" s="149" t="s">
        <v>14</v>
      </c>
      <c r="F9" s="150">
        <v>1207.84</v>
      </c>
      <c r="G9" s="151">
        <v>649.72</v>
      </c>
      <c r="H9" s="152">
        <v>160.39</v>
      </c>
      <c r="I9" s="152">
        <v>0.17</v>
      </c>
      <c r="J9" s="154">
        <v>397.56</v>
      </c>
    </row>
    <row r="10" spans="1:10" ht="18" customHeight="1">
      <c r="A10" s="284"/>
      <c r="B10" s="148" t="s">
        <v>82</v>
      </c>
      <c r="C10" s="148" t="s">
        <v>63</v>
      </c>
      <c r="D10" s="148" t="s">
        <v>64</v>
      </c>
      <c r="E10" s="149" t="s">
        <v>16</v>
      </c>
      <c r="F10" s="150">
        <v>810.28</v>
      </c>
      <c r="G10" s="151">
        <v>649.72</v>
      </c>
      <c r="H10" s="152">
        <v>160.39</v>
      </c>
      <c r="I10" s="152">
        <v>0.17</v>
      </c>
      <c r="J10" s="154">
        <v>0</v>
      </c>
    </row>
    <row r="11" spans="1:10" ht="18" customHeight="1">
      <c r="A11" s="284"/>
      <c r="B11" s="148" t="s">
        <v>82</v>
      </c>
      <c r="C11" s="148" t="s">
        <v>63</v>
      </c>
      <c r="D11" s="148" t="s">
        <v>65</v>
      </c>
      <c r="E11" s="149" t="s">
        <v>18</v>
      </c>
      <c r="F11" s="150">
        <v>397.56</v>
      </c>
      <c r="G11" s="151">
        <v>0</v>
      </c>
      <c r="H11" s="152">
        <v>0</v>
      </c>
      <c r="I11" s="152">
        <v>0</v>
      </c>
      <c r="J11" s="154">
        <v>397.56</v>
      </c>
    </row>
    <row r="12" spans="1:10" ht="18" customHeight="1">
      <c r="A12" s="284"/>
      <c r="B12" s="148" t="s">
        <v>83</v>
      </c>
      <c r="C12" s="148"/>
      <c r="D12" s="148"/>
      <c r="E12" s="149" t="s">
        <v>20</v>
      </c>
      <c r="F12" s="150">
        <v>123.98</v>
      </c>
      <c r="G12" s="151">
        <v>101.3</v>
      </c>
      <c r="H12" s="152">
        <v>4.9</v>
      </c>
      <c r="I12" s="152">
        <v>17.78</v>
      </c>
      <c r="J12" s="154">
        <v>0</v>
      </c>
    </row>
    <row r="13" spans="1:10" ht="18" customHeight="1">
      <c r="A13" s="284"/>
      <c r="B13" s="148"/>
      <c r="C13" s="148" t="s">
        <v>66</v>
      </c>
      <c r="D13" s="148"/>
      <c r="E13" s="149" t="s">
        <v>22</v>
      </c>
      <c r="F13" s="150">
        <v>123.98</v>
      </c>
      <c r="G13" s="151">
        <v>101.3</v>
      </c>
      <c r="H13" s="152">
        <v>4.9</v>
      </c>
      <c r="I13" s="152">
        <v>17.78</v>
      </c>
      <c r="J13" s="154">
        <v>0</v>
      </c>
    </row>
    <row r="14" spans="1:10" ht="18" customHeight="1">
      <c r="A14" s="284"/>
      <c r="B14" s="148" t="s">
        <v>84</v>
      </c>
      <c r="C14" s="148" t="s">
        <v>67</v>
      </c>
      <c r="D14" s="148" t="s">
        <v>64</v>
      </c>
      <c r="E14" s="149" t="s">
        <v>24</v>
      </c>
      <c r="F14" s="150">
        <v>22.68</v>
      </c>
      <c r="G14" s="151">
        <v>0</v>
      </c>
      <c r="H14" s="152">
        <v>4.9</v>
      </c>
      <c r="I14" s="152">
        <v>17.78</v>
      </c>
      <c r="J14" s="154">
        <v>0</v>
      </c>
    </row>
    <row r="15" spans="1:10" ht="18" customHeight="1">
      <c r="A15" s="284"/>
      <c r="B15" s="148" t="s">
        <v>84</v>
      </c>
      <c r="C15" s="148" t="s">
        <v>67</v>
      </c>
      <c r="D15" s="148" t="s">
        <v>66</v>
      </c>
      <c r="E15" s="149" t="s">
        <v>26</v>
      </c>
      <c r="F15" s="150">
        <v>90.5</v>
      </c>
      <c r="G15" s="151">
        <v>90.5</v>
      </c>
      <c r="H15" s="152">
        <v>0</v>
      </c>
      <c r="I15" s="152">
        <v>0</v>
      </c>
      <c r="J15" s="154">
        <v>0</v>
      </c>
    </row>
    <row r="16" spans="1:10" ht="18" customHeight="1">
      <c r="A16" s="284"/>
      <c r="B16" s="148" t="s">
        <v>84</v>
      </c>
      <c r="C16" s="148" t="s">
        <v>67</v>
      </c>
      <c r="D16" s="148" t="s">
        <v>68</v>
      </c>
      <c r="E16" s="149" t="s">
        <v>28</v>
      </c>
      <c r="F16" s="150">
        <v>10.8</v>
      </c>
      <c r="G16" s="151">
        <v>10.8</v>
      </c>
      <c r="H16" s="152">
        <v>0</v>
      </c>
      <c r="I16" s="152">
        <v>0</v>
      </c>
      <c r="J16" s="154">
        <v>0</v>
      </c>
    </row>
    <row r="17" spans="1:10" ht="18" customHeight="1">
      <c r="A17" s="284"/>
      <c r="B17" s="148" t="s">
        <v>85</v>
      </c>
      <c r="C17" s="148"/>
      <c r="D17" s="148"/>
      <c r="E17" s="149" t="s">
        <v>30</v>
      </c>
      <c r="F17" s="150">
        <v>57.93</v>
      </c>
      <c r="G17" s="151">
        <v>57.93</v>
      </c>
      <c r="H17" s="152">
        <v>0</v>
      </c>
      <c r="I17" s="152">
        <v>0</v>
      </c>
      <c r="J17" s="154">
        <v>0</v>
      </c>
    </row>
    <row r="18" spans="1:10" ht="18" customHeight="1">
      <c r="A18" s="284"/>
      <c r="B18" s="148"/>
      <c r="C18" s="148" t="s">
        <v>69</v>
      </c>
      <c r="D18" s="148"/>
      <c r="E18" s="149" t="s">
        <v>32</v>
      </c>
      <c r="F18" s="150">
        <v>57.93</v>
      </c>
      <c r="G18" s="151">
        <v>57.93</v>
      </c>
      <c r="H18" s="152">
        <v>0</v>
      </c>
      <c r="I18" s="152">
        <v>0</v>
      </c>
      <c r="J18" s="154">
        <v>0</v>
      </c>
    </row>
    <row r="19" spans="1:10" ht="18" customHeight="1">
      <c r="A19" s="284"/>
      <c r="B19" s="148" t="s">
        <v>86</v>
      </c>
      <c r="C19" s="148" t="s">
        <v>70</v>
      </c>
      <c r="D19" s="148" t="s">
        <v>64</v>
      </c>
      <c r="E19" s="149" t="s">
        <v>33</v>
      </c>
      <c r="F19" s="150">
        <v>57.93</v>
      </c>
      <c r="G19" s="151">
        <v>57.93</v>
      </c>
      <c r="H19" s="152">
        <v>0</v>
      </c>
      <c r="I19" s="152">
        <v>0</v>
      </c>
      <c r="J19" s="154">
        <v>0</v>
      </c>
    </row>
    <row r="20" spans="1:10" ht="18" customHeight="1">
      <c r="A20" s="284"/>
      <c r="B20" s="148" t="s">
        <v>87</v>
      </c>
      <c r="C20" s="148"/>
      <c r="D20" s="148"/>
      <c r="E20" s="149" t="s">
        <v>35</v>
      </c>
      <c r="F20" s="150">
        <v>71</v>
      </c>
      <c r="G20" s="151">
        <v>71</v>
      </c>
      <c r="H20" s="152">
        <v>0</v>
      </c>
      <c r="I20" s="152">
        <v>0</v>
      </c>
      <c r="J20" s="154">
        <v>0</v>
      </c>
    </row>
    <row r="21" spans="1:10" ht="18" customHeight="1">
      <c r="A21" s="284"/>
      <c r="B21" s="148"/>
      <c r="C21" s="148" t="s">
        <v>65</v>
      </c>
      <c r="D21" s="148"/>
      <c r="E21" s="149" t="s">
        <v>37</v>
      </c>
      <c r="F21" s="150">
        <v>71</v>
      </c>
      <c r="G21" s="151">
        <v>71</v>
      </c>
      <c r="H21" s="152">
        <v>0</v>
      </c>
      <c r="I21" s="152">
        <v>0</v>
      </c>
      <c r="J21" s="154">
        <v>0</v>
      </c>
    </row>
    <row r="22" spans="1:10" ht="18" customHeight="1">
      <c r="A22" s="284"/>
      <c r="B22" s="148" t="s">
        <v>88</v>
      </c>
      <c r="C22" s="148" t="s">
        <v>71</v>
      </c>
      <c r="D22" s="148" t="s">
        <v>64</v>
      </c>
      <c r="E22" s="149" t="s">
        <v>39</v>
      </c>
      <c r="F22" s="150">
        <v>71</v>
      </c>
      <c r="G22" s="151">
        <v>71</v>
      </c>
      <c r="H22" s="152">
        <v>0</v>
      </c>
      <c r="I22" s="152">
        <v>0</v>
      </c>
      <c r="J22" s="154">
        <v>0</v>
      </c>
    </row>
    <row r="23" spans="1:10" ht="14.25">
      <c r="A23" s="254" t="s">
        <v>148</v>
      </c>
      <c r="B23" s="254"/>
      <c r="C23" s="254"/>
      <c r="D23" s="254"/>
      <c r="E23" s="254"/>
      <c r="F23" s="254"/>
      <c r="G23" s="254"/>
      <c r="H23" s="254"/>
      <c r="I23" s="254"/>
      <c r="J23" s="254"/>
    </row>
  </sheetData>
  <sheetProtection/>
  <mergeCells count="15">
    <mergeCell ref="A1:J1"/>
    <mergeCell ref="I2:J2"/>
    <mergeCell ref="I3:J3"/>
    <mergeCell ref="A4:A6"/>
    <mergeCell ref="B4:D4"/>
    <mergeCell ref="E4:E6"/>
    <mergeCell ref="F4:J4"/>
    <mergeCell ref="B5:B6"/>
    <mergeCell ref="C5:C6"/>
    <mergeCell ref="D5:D6"/>
    <mergeCell ref="F5:F6"/>
    <mergeCell ref="G5:I5"/>
    <mergeCell ref="J5:J6"/>
    <mergeCell ref="A8:A22"/>
    <mergeCell ref="A23:J2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25"/>
  <sheetViews>
    <sheetView showGridLines="0" showZeros="0" view="pageBreakPreview" zoomScale="60" zoomScalePageLayoutView="0" workbookViewId="0" topLeftCell="A1">
      <selection activeCell="G24" sqref="A1:G24"/>
    </sheetView>
  </sheetViews>
  <sheetFormatPr defaultColWidth="6.875" defaultRowHeight="12.75" customHeight="1"/>
  <cols>
    <col min="1" max="1" width="5.125" style="1" customWidth="1"/>
    <col min="2" max="2" width="5.125" style="1" hidden="1" customWidth="1"/>
    <col min="3" max="3" width="5.125" style="1" customWidth="1"/>
    <col min="4" max="4" width="36.00390625" style="1" customWidth="1"/>
    <col min="5" max="7" width="18.50390625" style="1" customWidth="1"/>
    <col min="8" max="8" width="5.125" style="1" customWidth="1"/>
    <col min="9" max="9" width="8.375" style="1" customWidth="1"/>
    <col min="10" max="16384" width="6.875" style="1" customWidth="1"/>
  </cols>
  <sheetData>
    <row r="1" spans="1:2" ht="18" customHeight="1">
      <c r="A1" s="290" t="s">
        <v>74</v>
      </c>
      <c r="B1" s="290"/>
    </row>
    <row r="2" spans="1:9" ht="22.5" customHeight="1">
      <c r="A2" s="291" t="s">
        <v>75</v>
      </c>
      <c r="B2" s="292"/>
      <c r="C2" s="292"/>
      <c r="D2" s="292"/>
      <c r="E2" s="292"/>
      <c r="F2" s="292"/>
      <c r="G2" s="292"/>
      <c r="H2" s="13"/>
      <c r="I2" s="13"/>
    </row>
    <row r="3" spans="1:9" ht="9" customHeight="1">
      <c r="A3" s="14"/>
      <c r="B3" s="14"/>
      <c r="C3" s="14"/>
      <c r="D3" s="14"/>
      <c r="E3" s="15"/>
      <c r="F3" s="15"/>
      <c r="G3" s="16"/>
      <c r="H3" s="17"/>
      <c r="I3" s="17"/>
    </row>
    <row r="4" spans="1:9" ht="16.5" customHeight="1">
      <c r="A4" s="293"/>
      <c r="B4" s="293"/>
      <c r="C4" s="293"/>
      <c r="D4" s="18"/>
      <c r="E4" s="18"/>
      <c r="F4" s="18"/>
      <c r="G4" s="19" t="s">
        <v>76</v>
      </c>
      <c r="H4" s="18"/>
      <c r="I4" s="18"/>
    </row>
    <row r="5" spans="1:9" ht="21" customHeight="1">
      <c r="A5" s="294" t="s">
        <v>77</v>
      </c>
      <c r="B5" s="294"/>
      <c r="C5" s="294"/>
      <c r="D5" s="294"/>
      <c r="E5" s="294" t="s">
        <v>78</v>
      </c>
      <c r="F5" s="294"/>
      <c r="G5" s="294"/>
      <c r="H5" s="18"/>
      <c r="I5" s="18"/>
    </row>
    <row r="6" spans="1:9" ht="21" customHeight="1">
      <c r="A6" s="299" t="s">
        <v>45</v>
      </c>
      <c r="B6" s="300"/>
      <c r="C6" s="300"/>
      <c r="D6" s="295" t="s">
        <v>46</v>
      </c>
      <c r="E6" s="295" t="s">
        <v>10</v>
      </c>
      <c r="F6" s="296" t="s">
        <v>79</v>
      </c>
      <c r="G6" s="296" t="s">
        <v>80</v>
      </c>
      <c r="H6" s="17"/>
      <c r="I6" s="17"/>
    </row>
    <row r="7" spans="1:9" ht="21" customHeight="1">
      <c r="A7" s="299"/>
      <c r="B7" s="300"/>
      <c r="C7" s="300"/>
      <c r="D7" s="295"/>
      <c r="E7" s="295"/>
      <c r="F7" s="297"/>
      <c r="G7" s="297"/>
      <c r="H7" s="17"/>
      <c r="I7" s="17"/>
    </row>
    <row r="8" spans="1:9" ht="21" customHeight="1">
      <c r="A8" s="3" t="s">
        <v>52</v>
      </c>
      <c r="B8" s="3" t="s">
        <v>53</v>
      </c>
      <c r="C8" s="3" t="s">
        <v>54</v>
      </c>
      <c r="D8" s="295"/>
      <c r="E8" s="295"/>
      <c r="F8" s="298"/>
      <c r="G8" s="298"/>
      <c r="H8" s="17"/>
      <c r="I8" s="17"/>
    </row>
    <row r="9" spans="1:9" s="2" customFormat="1" ht="19.5" customHeight="1">
      <c r="A9" s="20"/>
      <c r="B9" s="20"/>
      <c r="C9" s="20"/>
      <c r="D9" s="20" t="s">
        <v>10</v>
      </c>
      <c r="E9" s="21">
        <v>1460.75</v>
      </c>
      <c r="F9" s="21">
        <v>1063.19</v>
      </c>
      <c r="G9" s="21">
        <v>397.56</v>
      </c>
      <c r="H9" s="22"/>
      <c r="I9" s="22"/>
    </row>
    <row r="10" spans="1:9" ht="19.5" customHeight="1">
      <c r="A10" s="20" t="s">
        <v>81</v>
      </c>
      <c r="B10" s="20"/>
      <c r="C10" s="20"/>
      <c r="D10" s="20" t="s">
        <v>12</v>
      </c>
      <c r="E10" s="21">
        <v>1207.84</v>
      </c>
      <c r="F10" s="21">
        <v>810.28</v>
      </c>
      <c r="G10" s="21">
        <v>397.56</v>
      </c>
      <c r="H10" s="13"/>
      <c r="I10" s="13"/>
    </row>
    <row r="11" spans="1:7" ht="19.5" customHeight="1">
      <c r="A11" s="20"/>
      <c r="B11" s="20" t="s">
        <v>62</v>
      </c>
      <c r="C11" s="20"/>
      <c r="D11" s="20" t="s">
        <v>14</v>
      </c>
      <c r="E11" s="21">
        <v>1207.84</v>
      </c>
      <c r="F11" s="21">
        <v>810.28</v>
      </c>
      <c r="G11" s="21">
        <v>397.56</v>
      </c>
    </row>
    <row r="12" spans="1:7" ht="19.5" customHeight="1">
      <c r="A12" s="20" t="s">
        <v>82</v>
      </c>
      <c r="B12" s="20" t="s">
        <v>63</v>
      </c>
      <c r="C12" s="20" t="s">
        <v>64</v>
      </c>
      <c r="D12" s="20" t="s">
        <v>16</v>
      </c>
      <c r="E12" s="21">
        <v>810.28</v>
      </c>
      <c r="F12" s="21">
        <v>810.28</v>
      </c>
      <c r="G12" s="21">
        <v>0</v>
      </c>
    </row>
    <row r="13" spans="1:7" ht="19.5" customHeight="1">
      <c r="A13" s="20" t="s">
        <v>82</v>
      </c>
      <c r="B13" s="20" t="s">
        <v>63</v>
      </c>
      <c r="C13" s="20" t="s">
        <v>65</v>
      </c>
      <c r="D13" s="20" t="s">
        <v>18</v>
      </c>
      <c r="E13" s="21">
        <v>397.56</v>
      </c>
      <c r="F13" s="21">
        <v>0</v>
      </c>
      <c r="G13" s="21">
        <v>397.56</v>
      </c>
    </row>
    <row r="14" spans="1:7" ht="19.5" customHeight="1">
      <c r="A14" s="20" t="s">
        <v>83</v>
      </c>
      <c r="B14" s="20"/>
      <c r="C14" s="20"/>
      <c r="D14" s="20" t="s">
        <v>20</v>
      </c>
      <c r="E14" s="21">
        <v>123.98</v>
      </c>
      <c r="F14" s="21">
        <v>123.98</v>
      </c>
      <c r="G14" s="21">
        <v>0</v>
      </c>
    </row>
    <row r="15" spans="1:7" ht="19.5" customHeight="1">
      <c r="A15" s="20"/>
      <c r="B15" s="20" t="s">
        <v>66</v>
      </c>
      <c r="C15" s="20"/>
      <c r="D15" s="20" t="s">
        <v>22</v>
      </c>
      <c r="E15" s="21">
        <v>123.98</v>
      </c>
      <c r="F15" s="21">
        <v>123.98</v>
      </c>
      <c r="G15" s="21">
        <v>0</v>
      </c>
    </row>
    <row r="16" spans="1:7" ht="19.5" customHeight="1">
      <c r="A16" s="20" t="s">
        <v>84</v>
      </c>
      <c r="B16" s="20" t="s">
        <v>67</v>
      </c>
      <c r="C16" s="20" t="s">
        <v>64</v>
      </c>
      <c r="D16" s="20" t="s">
        <v>24</v>
      </c>
      <c r="E16" s="21">
        <v>22.68</v>
      </c>
      <c r="F16" s="21">
        <v>22.68</v>
      </c>
      <c r="G16" s="21">
        <v>0</v>
      </c>
    </row>
    <row r="17" spans="1:7" ht="19.5" customHeight="1">
      <c r="A17" s="20" t="s">
        <v>84</v>
      </c>
      <c r="B17" s="20" t="s">
        <v>67</v>
      </c>
      <c r="C17" s="20" t="s">
        <v>66</v>
      </c>
      <c r="D17" s="20" t="s">
        <v>26</v>
      </c>
      <c r="E17" s="21">
        <v>90.5</v>
      </c>
      <c r="F17" s="21">
        <v>90.5</v>
      </c>
      <c r="G17" s="21">
        <v>0</v>
      </c>
    </row>
    <row r="18" spans="1:7" ht="19.5" customHeight="1">
      <c r="A18" s="20" t="s">
        <v>84</v>
      </c>
      <c r="B18" s="20" t="s">
        <v>67</v>
      </c>
      <c r="C18" s="20" t="s">
        <v>68</v>
      </c>
      <c r="D18" s="20" t="s">
        <v>28</v>
      </c>
      <c r="E18" s="21">
        <v>10.8</v>
      </c>
      <c r="F18" s="21">
        <v>10.8</v>
      </c>
      <c r="G18" s="21">
        <v>0</v>
      </c>
    </row>
    <row r="19" spans="1:7" ht="19.5" customHeight="1">
      <c r="A19" s="20" t="s">
        <v>85</v>
      </c>
      <c r="B19" s="20"/>
      <c r="C19" s="20"/>
      <c r="D19" s="20" t="s">
        <v>30</v>
      </c>
      <c r="E19" s="21">
        <v>57.93</v>
      </c>
      <c r="F19" s="21">
        <v>57.93</v>
      </c>
      <c r="G19" s="21">
        <v>0</v>
      </c>
    </row>
    <row r="20" spans="1:7" ht="19.5" customHeight="1">
      <c r="A20" s="20"/>
      <c r="B20" s="20" t="s">
        <v>69</v>
      </c>
      <c r="C20" s="20"/>
      <c r="D20" s="20" t="s">
        <v>32</v>
      </c>
      <c r="E20" s="21">
        <v>57.93</v>
      </c>
      <c r="F20" s="21">
        <v>57.93</v>
      </c>
      <c r="G20" s="21">
        <v>0</v>
      </c>
    </row>
    <row r="21" spans="1:7" ht="19.5" customHeight="1">
      <c r="A21" s="20" t="s">
        <v>86</v>
      </c>
      <c r="B21" s="20" t="s">
        <v>70</v>
      </c>
      <c r="C21" s="20" t="s">
        <v>64</v>
      </c>
      <c r="D21" s="20" t="s">
        <v>33</v>
      </c>
      <c r="E21" s="21">
        <v>57.93</v>
      </c>
      <c r="F21" s="21">
        <v>57.93</v>
      </c>
      <c r="G21" s="21">
        <v>0</v>
      </c>
    </row>
    <row r="22" spans="1:7" ht="19.5" customHeight="1">
      <c r="A22" s="20" t="s">
        <v>87</v>
      </c>
      <c r="B22" s="20"/>
      <c r="C22" s="20"/>
      <c r="D22" s="20" t="s">
        <v>35</v>
      </c>
      <c r="E22" s="21">
        <v>71</v>
      </c>
      <c r="F22" s="21">
        <v>71</v>
      </c>
      <c r="G22" s="21">
        <v>0</v>
      </c>
    </row>
    <row r="23" spans="1:7" ht="19.5" customHeight="1">
      <c r="A23" s="20"/>
      <c r="B23" s="20" t="s">
        <v>65</v>
      </c>
      <c r="C23" s="20"/>
      <c r="D23" s="20" t="s">
        <v>37</v>
      </c>
      <c r="E23" s="21">
        <v>71</v>
      </c>
      <c r="F23" s="21">
        <v>71</v>
      </c>
      <c r="G23" s="21">
        <v>0</v>
      </c>
    </row>
    <row r="24" spans="1:7" ht="19.5" customHeight="1">
      <c r="A24" s="20" t="s">
        <v>88</v>
      </c>
      <c r="B24" s="20" t="s">
        <v>71</v>
      </c>
      <c r="C24" s="20" t="s">
        <v>64</v>
      </c>
      <c r="D24" s="20" t="s">
        <v>39</v>
      </c>
      <c r="E24" s="21">
        <v>71</v>
      </c>
      <c r="F24" s="21">
        <v>71</v>
      </c>
      <c r="G24" s="21">
        <v>0</v>
      </c>
    </row>
    <row r="25" spans="1:7" ht="12.75" customHeight="1">
      <c r="A25" s="39"/>
      <c r="B25" s="39"/>
      <c r="C25" s="39"/>
      <c r="D25" s="39"/>
      <c r="E25" s="39"/>
      <c r="F25" s="39"/>
      <c r="G25" s="39"/>
    </row>
  </sheetData>
  <sheetProtection/>
  <mergeCells count="10">
    <mergeCell ref="A1:B1"/>
    <mergeCell ref="A2:G2"/>
    <mergeCell ref="A4:C4"/>
    <mergeCell ref="A5:D5"/>
    <mergeCell ref="E5:G5"/>
    <mergeCell ref="D6:D8"/>
    <mergeCell ref="E6:E8"/>
    <mergeCell ref="F6:F8"/>
    <mergeCell ref="G6:G8"/>
    <mergeCell ref="A6:C7"/>
  </mergeCells>
  <printOptions horizontalCentered="1"/>
  <pageMargins left="0.6298611111111111" right="0.6298611111111111" top="0.3" bottom="0.16" header="0.39305555555555555" footer="0.39305555555555555"/>
  <pageSetup fitToHeight="100"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中共抚顺市委组织部党员电化教育中心</cp:lastModifiedBy>
  <cp:lastPrinted>2020-03-06T08:51:41Z</cp:lastPrinted>
  <dcterms:created xsi:type="dcterms:W3CDTF">1996-12-17T01:32:42Z</dcterms:created>
  <dcterms:modified xsi:type="dcterms:W3CDTF">2020-03-06T08:53:49Z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y fmtid="{D5CDD505-2E9C-101B-9397-08002B2CF9AE}" pid="3" name="EDOID">
    <vt:r8>2032008</vt:r8>
  </property>
</Properties>
</file>