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70" tabRatio="786" firstSheet="21" activeTab="2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  <sheet name="预算公开情况信息反馈表（非公开样本）" sheetId="43" r:id="rId43"/>
  </sheets>
  <definedNames>
    <definedName name="_xlnm.Print_Area" localSheetId="39">'17一般公共预算“三公”经费'!$A$1:$C$11</definedName>
    <definedName name="_xlnm.Print_Area" localSheetId="24">'2部门收支总表（分单位）'!$A$1:$P$12</definedName>
    <definedName name="_xlnm.Print_Area" localSheetId="21">'公开表皮'!$A$1:$P$16</definedName>
    <definedName name="_xlnm.Print_Area" localSheetId="22">'目录'!$A$1:$A$20</definedName>
    <definedName name="_xlnm.Print_Area" localSheetId="42">'预算公开情况信息反馈表（非公开样本）'!$A$1:$E$11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'16购买服务表'!$1:$1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<sst xmlns="http://schemas.openxmlformats.org/spreadsheetml/2006/main" count="936" uniqueCount="380">
  <si>
    <t xml:space="preserve"> </t>
  </si>
  <si>
    <t>目        录</t>
  </si>
  <si>
    <t>公开表1</t>
  </si>
  <si>
    <t>部门名称：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</si>
  <si>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</si>
  <si>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</si>
  <si>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</si>
  <si>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</si>
  <si>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</si>
  <si>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</si>
  <si>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其中：上级提前告知转移支付资金</t>
  </si>
  <si>
    <t xml:space="preserve">    机关事业单位基本养老保险缴费支出</t>
  </si>
  <si>
    <t xml:space="preserve">  行政事业单位医疗</t>
  </si>
  <si>
    <t xml:space="preserve">    行政单位医疗</t>
  </si>
  <si>
    <t xml:space="preserve">  住房改革支出</t>
  </si>
  <si>
    <t xml:space="preserve">    住房公积金</t>
  </si>
  <si>
    <t>收    入    合    计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</si>
  <si>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</si>
  <si>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</si>
  <si>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</si>
  <si>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</si>
  <si>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</si>
  <si>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</si>
  <si>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</si>
  <si>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工资福利支出</t>
  </si>
  <si>
    <t>商品和服务支出</t>
  </si>
  <si>
    <t>对个人和家庭的补助</t>
  </si>
  <si>
    <t>公开表3</t>
  </si>
  <si>
    <t>科目编码</t>
  </si>
  <si>
    <t>科目名称</t>
  </si>
  <si>
    <t>类</t>
  </si>
  <si>
    <t>款</t>
  </si>
  <si>
    <t>项</t>
  </si>
  <si>
    <t>公开表4</t>
  </si>
  <si>
    <t>社会保障和就业支出</t>
  </si>
  <si>
    <t xml:space="preserve">  </t>
  </si>
  <si>
    <t>住房保障支出</t>
  </si>
  <si>
    <t>01</t>
  </si>
  <si>
    <t>公开表5</t>
  </si>
  <si>
    <t>资金来源</t>
  </si>
  <si>
    <t>公开表6</t>
  </si>
  <si>
    <t>财政拨款收入预算</t>
  </si>
  <si>
    <t>财政拨款支出预算</t>
  </si>
  <si>
    <t>公开表7</t>
  </si>
  <si>
    <t>支出内容</t>
  </si>
  <si>
    <t>公开表8</t>
  </si>
  <si>
    <t>301工资福利支出</t>
  </si>
  <si>
    <t>302商品和服务支出</t>
  </si>
  <si>
    <t>303对个人和家庭的补助</t>
  </si>
  <si>
    <t xml:space="preserve">399其他支出 </t>
  </si>
  <si>
    <t>公开表9</t>
  </si>
  <si>
    <t>公开表10</t>
  </si>
  <si>
    <t>人员经费</t>
  </si>
  <si>
    <t>公用经费</t>
  </si>
  <si>
    <t>一般公共预算基本支出合计</t>
  </si>
  <si>
    <t>302</t>
  </si>
  <si>
    <t>303</t>
  </si>
  <si>
    <t>公开表11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</si>
  <si>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</si>
  <si>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</si>
  <si>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</si>
  <si>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</si>
  <si>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</si>
  <si>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</si>
  <si>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</si>
  <si>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</si>
  <si>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</si>
  <si>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r>
      <t>公开表1</t>
    </r>
    <r>
      <rPr>
        <b/>
        <sz val="9"/>
        <rFont val="宋体"/>
        <family val="0"/>
      </rPr>
      <t>6</t>
    </r>
  </si>
  <si>
    <t>公开表17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</si>
  <si>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</si>
  <si>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</si>
  <si>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</si>
  <si>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</si>
  <si>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</si>
  <si>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</si>
  <si>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</si>
  <si>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</si>
  <si>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r>
      <t>公开表1</t>
    </r>
    <r>
      <rPr>
        <b/>
        <sz val="10"/>
        <rFont val="宋体"/>
        <family val="0"/>
      </rPr>
      <t>8</t>
    </r>
  </si>
  <si>
    <t>科目代码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</si>
  <si>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</si>
  <si>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</si>
  <si>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</si>
  <si>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</si>
  <si>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</si>
  <si>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</si>
  <si>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</si>
  <si>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</si>
  <si>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</si>
  <si>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部门名称（公章）：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</si>
  <si>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</si>
  <si>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</si>
  <si>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</si>
  <si>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</si>
  <si>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</si>
  <si>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</si>
  <si>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</si>
  <si>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</si>
  <si>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</si>
  <si>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</si>
  <si>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</si>
  <si>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</si>
  <si>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t>二、纳入预算管理的专项收入</t>
  </si>
  <si>
    <t>二、纳入预算管理的专项收入</t>
  </si>
  <si>
    <t>四、国有资源（资产）有偿使用收入</t>
  </si>
  <si>
    <t>四、国有资源（资产）有偿使用收入</t>
  </si>
  <si>
    <t>科目编码</t>
  </si>
  <si>
    <t>一般公共服务支出</t>
  </si>
  <si>
    <t>201</t>
  </si>
  <si>
    <t>301</t>
  </si>
  <si>
    <t xml:space="preserve">  基本工资</t>
  </si>
  <si>
    <t xml:space="preserve">  津贴补贴</t>
  </si>
  <si>
    <t xml:space="preserve">  奖金</t>
  </si>
  <si>
    <t xml:space="preserve">  办公费</t>
  </si>
  <si>
    <t xml:space="preserve">  其他商品和服务支出</t>
  </si>
  <si>
    <t xml:space="preserve">  退休费</t>
  </si>
  <si>
    <t>01</t>
  </si>
  <si>
    <t>小计</t>
  </si>
  <si>
    <t>支  出   合    计</t>
  </si>
  <si>
    <t>02</t>
  </si>
  <si>
    <t xml:space="preserve">                    一、2020年部门收支总体情况表 </t>
  </si>
  <si>
    <t xml:space="preserve">                    二、2020年部门收支总体情况（分单位） </t>
  </si>
  <si>
    <t xml:space="preserve">                    三、2020年部门收入总体情况表 </t>
  </si>
  <si>
    <t xml:space="preserve">                    四、2020年部门支出总体情况表</t>
  </si>
  <si>
    <t xml:space="preserve">                    五、2020年部门支出总体情况表（按功能科目） </t>
  </si>
  <si>
    <t xml:space="preserve">                    六、2020年部门财政拨款收支总体情况表 </t>
  </si>
  <si>
    <t xml:space="preserve">                    七、2020年部门财政拨款支出总体情况表（按功能科目） </t>
  </si>
  <si>
    <t xml:space="preserve">                    八、2020年部门一般公共预算支出情况表 </t>
  </si>
  <si>
    <t xml:space="preserve">                    九、2020年部门一般公共预算基本支出情况表</t>
  </si>
  <si>
    <t xml:space="preserve">                    十、2020年一般公共预算基本支出按经济分类情况表</t>
  </si>
  <si>
    <t xml:space="preserve">                    十一、2020年纳入预算管理的行政事业性收费预算支出情况表 </t>
  </si>
  <si>
    <t xml:space="preserve">                    十二、2020年部门（政府性基金收入）政府性基金预算支出情况表 </t>
  </si>
  <si>
    <t xml:space="preserve">                    十三、2020年部门（国有资本经营收入）国有资本经营预算支出情况表</t>
  </si>
  <si>
    <t xml:space="preserve">                    十四、2020年部门项目支出预算表</t>
  </si>
  <si>
    <t xml:space="preserve">                    十五、2020年部门政府采购支出预算表</t>
  </si>
  <si>
    <t xml:space="preserve">                    十六、2020年部门政府购买服务支出预算表</t>
  </si>
  <si>
    <t xml:space="preserve">                    十七、2020年部门一般公共预算“三公”经费支出情况表 </t>
  </si>
  <si>
    <t xml:space="preserve">                    十八、2020年部门一般公共预算机关运行经费明细表</t>
  </si>
  <si>
    <t xml:space="preserve">                    十九、2020年部门项目支出预算绩效目标情况表</t>
  </si>
  <si>
    <t>2020年部门收支总体情况表</t>
  </si>
  <si>
    <t>一、财政拨款收入</t>
  </si>
  <si>
    <t>三、纳入预算管理的行政事业性收费收入</t>
  </si>
  <si>
    <t>五、政府住房基金收入</t>
  </si>
  <si>
    <t>六、纳入预算管理的政府性基金收入</t>
  </si>
  <si>
    <t>七、纳入专户管理的行政事业性收费收入</t>
  </si>
  <si>
    <t xml:space="preserve">  行政事业单位养老支出</t>
  </si>
  <si>
    <t xml:space="preserve">    行政单位离退休</t>
  </si>
  <si>
    <t>卫生健康支出</t>
  </si>
  <si>
    <t>……</t>
  </si>
  <si>
    <t>2020年部门收支总体情况表（分单位）</t>
  </si>
  <si>
    <t>部门合计</t>
  </si>
  <si>
    <t>小计</t>
  </si>
  <si>
    <t>其中：上级提前告知转移支付资金</t>
  </si>
  <si>
    <t>三、纳入预算管理的行政事业性收费收入</t>
  </si>
  <si>
    <t>五、政府住房基金收入</t>
  </si>
  <si>
    <t>七、纳入专户管理的行政事业性收费收入</t>
  </si>
  <si>
    <t>2020年部门收入预算总表</t>
  </si>
  <si>
    <t>2020年部门支出总体情况表</t>
  </si>
  <si>
    <t>对个人和家庭的补助支出</t>
  </si>
  <si>
    <t>2020年部门支出总体情况表（按功能科目）</t>
  </si>
  <si>
    <t>按资金来源划分</t>
  </si>
  <si>
    <t>2020年部门财政拨款收支总体情况表</t>
  </si>
  <si>
    <t>其中：上级提前告知转移支付资金</t>
  </si>
  <si>
    <t>三、纳入预算管理的行政事业性收费收入</t>
  </si>
  <si>
    <t>五、政府住房基金收入</t>
  </si>
  <si>
    <t>六、纳入预算管理的政府性基金收入</t>
  </si>
  <si>
    <t>对个人和家庭的补助支出</t>
  </si>
  <si>
    <t>2020年部门财政拨款收支总体情况表（按功能科目）</t>
  </si>
  <si>
    <t>2020年部门一般公共预算支出情况表</t>
  </si>
  <si>
    <t>……</t>
  </si>
  <si>
    <t>合计</t>
  </si>
  <si>
    <t>2020年部门一般公共预算基本支出表</t>
  </si>
  <si>
    <t>三、纳入预算管理的行政事业性收费收入</t>
  </si>
  <si>
    <t>2020年部门一般公共预算基本支出情况表（按经济分类）</t>
  </si>
  <si>
    <t>2020年预算数</t>
  </si>
  <si>
    <t>2020年纳入预算管理的行政事业性收费预算支出表</t>
  </si>
  <si>
    <t>单位：万元</t>
  </si>
  <si>
    <t>2020年部门（政府性基金收入）政府性基金预算支出表</t>
  </si>
  <si>
    <r>
      <t>20</t>
    </r>
    <r>
      <rPr>
        <b/>
        <sz val="22"/>
        <rFont val="宋体"/>
        <family val="0"/>
      </rPr>
      <t>20</t>
    </r>
    <r>
      <rPr>
        <b/>
        <sz val="22"/>
        <rFont val="宋体"/>
        <family val="0"/>
      </rPr>
      <t>年部门（国有资本经营收入）国有资本经营预算支出表</t>
    </r>
  </si>
  <si>
    <t>2020年部门项目支出预算表</t>
  </si>
  <si>
    <t>小计</t>
  </si>
  <si>
    <t>七、纳入专户管理的行政事业性收费收入</t>
  </si>
  <si>
    <t>2020年部门政府采购支出预算表</t>
  </si>
  <si>
    <t>按资金来源划分</t>
  </si>
  <si>
    <t>2020年部门政府购买服务支出预算表</t>
  </si>
  <si>
    <t>2020年部门一般公共预算“三公”经费支出情况表</t>
  </si>
  <si>
    <t>2019年预算</t>
  </si>
  <si>
    <t>2020年预算</t>
  </si>
  <si>
    <t>2020年部门一般公共预算机关运行经费明细表</t>
  </si>
  <si>
    <t>2020年部门项目支出预算绩效目标情况表</t>
  </si>
  <si>
    <t>2020年度部门预算公开情况统计表</t>
  </si>
  <si>
    <t>单位名称/项目名称</t>
  </si>
  <si>
    <t>功能科目科（类级）</t>
  </si>
  <si>
    <t>购买项目内容</t>
  </si>
  <si>
    <t>购买项目对应指导目录(类别)</t>
  </si>
  <si>
    <t>承接主体类别</t>
  </si>
  <si>
    <t>购买方式</t>
  </si>
  <si>
    <t>一、本级财政拨款收入</t>
  </si>
  <si>
    <t>购买项目名称</t>
  </si>
  <si>
    <t>金额合计</t>
  </si>
  <si>
    <t>三、纳入预算管理的行政事业性收费收入</t>
  </si>
  <si>
    <t>五、政府住房基金收入</t>
  </si>
  <si>
    <t>六、纳入预算管理的政府性基金收入</t>
  </si>
  <si>
    <t>七、纳入专户管理的行政事业性收费收入</t>
  </si>
  <si>
    <t>部门名称： 中共抚顺市委政策研究室</t>
  </si>
  <si>
    <t>编制十四五规划</t>
  </si>
  <si>
    <t>政研工作</t>
  </si>
  <si>
    <t>中共抚顺市委政策研究室</t>
  </si>
  <si>
    <t>为抚顺发展助力</t>
  </si>
  <si>
    <t>按照市委要求完成编制工作</t>
  </si>
  <si>
    <t>按照市委要求完成年度工作</t>
  </si>
  <si>
    <t>按季度完成</t>
  </si>
  <si>
    <t>为抚顺发展规划建言献策</t>
  </si>
  <si>
    <t>起草市委重大材料；重点课题调研，形成研究成果；推进决策咨询、决策服务工作再上新台阶；按市委要求部署经济工作，相关课题研究</t>
  </si>
  <si>
    <t>推动抚顺发展振兴、稳步推进各项改革工作不断深化；为城市发展建言献策，助力城市发展；围绕市委的重大战略部署创造性的开展工作；研判经济发展新形势，按市委要求部署经济工作</t>
  </si>
  <si>
    <t>中共抚顺市委政策研究室</t>
  </si>
  <si>
    <t>部门名称：中共抚顺市委政策研究室</t>
  </si>
  <si>
    <t xml:space="preserve">  党委办公厅（室）及相关机构事务</t>
  </si>
  <si>
    <t xml:space="preserve">    行政运行（党委办公厅（室）及相关机构事务）</t>
  </si>
  <si>
    <t xml:space="preserve">    一般行政管理事务（党委办公厅（室）及相关机构事务）</t>
  </si>
  <si>
    <t>部门名称：中共抚顺市委政策研究室</t>
  </si>
  <si>
    <t>中共抚顺市委政策研究室</t>
  </si>
  <si>
    <t>中共抚顺市委政策研究室</t>
  </si>
  <si>
    <t>部门名称：  中共抚顺市委政策研究室</t>
  </si>
  <si>
    <t>部门名称： 中共抚顺市委政策研究室</t>
  </si>
  <si>
    <t xml:space="preserve">部门名称：中共抚顺市委政策研究室 </t>
  </si>
  <si>
    <t xml:space="preserve">部门名称：中共抚顺市委政策研究室 </t>
  </si>
  <si>
    <t xml:space="preserve">部门名称：中共抚顺市委政策研究室 </t>
  </si>
  <si>
    <t>部门名称：                                中共抚顺市委政策研究室</t>
  </si>
  <si>
    <t>中共抚顺市委政策研究室2020年部门预算和“三公”经费预算公开表</t>
  </si>
  <si>
    <t>抚顺市委政策研究室</t>
  </si>
  <si>
    <t>31</t>
  </si>
  <si>
    <t xml:space="preserve">  31</t>
  </si>
  <si>
    <t>02</t>
  </si>
  <si>
    <t>05</t>
  </si>
  <si>
    <t xml:space="preserve">  05</t>
  </si>
  <si>
    <t>11</t>
  </si>
  <si>
    <t xml:space="preserve">  11</t>
  </si>
  <si>
    <t xml:space="preserve">  02</t>
  </si>
  <si>
    <t>一、一般公共服务支出</t>
  </si>
  <si>
    <t>208</t>
  </si>
  <si>
    <t>二、社会保障和就业支出</t>
  </si>
  <si>
    <t>210</t>
  </si>
  <si>
    <t>三、卫生健康支出</t>
  </si>
  <si>
    <t>221</t>
  </si>
  <si>
    <t>四、住房保障支出</t>
  </si>
  <si>
    <t>抚顺市委政策研究室</t>
  </si>
  <si>
    <t>201</t>
  </si>
  <si>
    <t>一、一般公共服务支出</t>
  </si>
  <si>
    <t>31</t>
  </si>
  <si>
    <t xml:space="preserve">  党委办公厅（室）及相关机构事务</t>
  </si>
  <si>
    <t xml:space="preserve">  31</t>
  </si>
  <si>
    <t xml:space="preserve">    行政运行（党委办公厅（室）及相关机构事务）</t>
  </si>
  <si>
    <t xml:space="preserve">    一般行政管理事务（党委办公厅（室）及相关机构事务）</t>
  </si>
  <si>
    <t>208</t>
  </si>
  <si>
    <t>二、社会保障和就业支出</t>
  </si>
  <si>
    <t>05</t>
  </si>
  <si>
    <t xml:space="preserve">  行政事业单位养老支出</t>
  </si>
  <si>
    <t xml:space="preserve">  05</t>
  </si>
  <si>
    <t xml:space="preserve">    行政单位离退休</t>
  </si>
  <si>
    <t xml:space="preserve">    机关事业单位基本养老保险缴费支出</t>
  </si>
  <si>
    <t>210</t>
  </si>
  <si>
    <t>三、卫生健康支出</t>
  </si>
  <si>
    <t>11</t>
  </si>
  <si>
    <t xml:space="preserve">  行政事业单位医疗</t>
  </si>
  <si>
    <t xml:space="preserve">  11</t>
  </si>
  <si>
    <t xml:space="preserve">    行政单位医疗</t>
  </si>
  <si>
    <t>221</t>
  </si>
  <si>
    <t>四、住房保障支出</t>
  </si>
  <si>
    <t xml:space="preserve">  住房改革支出</t>
  </si>
  <si>
    <t xml:space="preserve">  02</t>
  </si>
  <si>
    <t xml:space="preserve">    住房公积金</t>
  </si>
  <si>
    <t>30101</t>
  </si>
  <si>
    <t xml:space="preserve">  30101</t>
  </si>
  <si>
    <t>3010101</t>
  </si>
  <si>
    <t xml:space="preserve">    基本工资（统发）</t>
  </si>
  <si>
    <t>30102</t>
  </si>
  <si>
    <t xml:space="preserve">  30102</t>
  </si>
  <si>
    <t>3010201</t>
  </si>
  <si>
    <t xml:space="preserve">    津贴补贴（统发）</t>
  </si>
  <si>
    <t>3010202</t>
  </si>
  <si>
    <t xml:space="preserve">    津贴补贴（非统发）</t>
  </si>
  <si>
    <t>30103</t>
  </si>
  <si>
    <t xml:space="preserve">  30103</t>
  </si>
  <si>
    <t>3010301</t>
  </si>
  <si>
    <t xml:space="preserve">    奖金（统发）</t>
  </si>
  <si>
    <t>30108</t>
  </si>
  <si>
    <t xml:space="preserve">  机关事业单位基本养老保险缴费</t>
  </si>
  <si>
    <t xml:space="preserve">  30108</t>
  </si>
  <si>
    <t>3010802</t>
  </si>
  <si>
    <t xml:space="preserve">    机关事业单位基本养老保险缴费（非统发）</t>
  </si>
  <si>
    <t>30110</t>
  </si>
  <si>
    <t xml:space="preserve">  职工基本医疗保险缴费</t>
  </si>
  <si>
    <t xml:space="preserve">  30110</t>
  </si>
  <si>
    <t>3011002</t>
  </si>
  <si>
    <t xml:space="preserve">    职工基本医疗保险缴费（非统发）</t>
  </si>
  <si>
    <t>30112</t>
  </si>
  <si>
    <t xml:space="preserve">  其他社会保障缴费</t>
  </si>
  <si>
    <t xml:space="preserve">  30112</t>
  </si>
  <si>
    <t>3011206</t>
  </si>
  <si>
    <t xml:space="preserve">    医保大病统筹（含风险调剂金）（非统发）</t>
  </si>
  <si>
    <t>3011210</t>
  </si>
  <si>
    <t xml:space="preserve">    残疾人保障金(非统发)</t>
  </si>
  <si>
    <t>30113</t>
  </si>
  <si>
    <t xml:space="preserve">  住房公积金</t>
  </si>
  <si>
    <t xml:space="preserve">  30113</t>
  </si>
  <si>
    <t>3011301</t>
  </si>
  <si>
    <t xml:space="preserve">    住房公积金（统发）</t>
  </si>
  <si>
    <t>30201</t>
  </si>
  <si>
    <t xml:space="preserve">  30201</t>
  </si>
  <si>
    <t>3020101</t>
  </si>
  <si>
    <t xml:space="preserve">    办公费</t>
  </si>
  <si>
    <t>30202</t>
  </si>
  <si>
    <t xml:space="preserve">  印刷费</t>
  </si>
  <si>
    <t xml:space="preserve">  30202</t>
  </si>
  <si>
    <t>3020250</t>
  </si>
  <si>
    <t xml:space="preserve">    印刷费（项目）</t>
  </si>
  <si>
    <t>30207</t>
  </si>
  <si>
    <t xml:space="preserve">  邮电费</t>
  </si>
  <si>
    <t xml:space="preserve">  30207</t>
  </si>
  <si>
    <t>3020701</t>
  </si>
  <si>
    <t xml:space="preserve">    邮电费</t>
  </si>
  <si>
    <t>30211</t>
  </si>
  <si>
    <t xml:space="preserve">  差旅费</t>
  </si>
  <si>
    <t xml:space="preserve">  30211</t>
  </si>
  <si>
    <t>3021101</t>
  </si>
  <si>
    <t xml:space="preserve">    差旅费</t>
  </si>
  <si>
    <t>3021150</t>
  </si>
  <si>
    <t xml:space="preserve">    差旅费（项目）</t>
  </si>
  <si>
    <t>30217</t>
  </si>
  <si>
    <t xml:space="preserve">  公务接待费</t>
  </si>
  <si>
    <t xml:space="preserve">  30217</t>
  </si>
  <si>
    <t>3021701</t>
  </si>
  <si>
    <t xml:space="preserve">    公务接待费</t>
  </si>
  <si>
    <t>30226</t>
  </si>
  <si>
    <t xml:space="preserve">  劳务费</t>
  </si>
  <si>
    <t xml:space="preserve">  30226</t>
  </si>
  <si>
    <t>3022650</t>
  </si>
  <si>
    <t xml:space="preserve">    劳务费（项目）</t>
  </si>
  <si>
    <t>30228</t>
  </si>
  <si>
    <t xml:space="preserve">  工会经费</t>
  </si>
  <si>
    <t xml:space="preserve">  30228</t>
  </si>
  <si>
    <t>3022801</t>
  </si>
  <si>
    <t xml:space="preserve">    工会经费（上缴）</t>
  </si>
  <si>
    <t>3022802</t>
  </si>
  <si>
    <t xml:space="preserve">    工会经费（留存）</t>
  </si>
  <si>
    <t>30231</t>
  </si>
  <si>
    <t xml:space="preserve">  公务用车运行维护费</t>
  </si>
  <si>
    <t xml:space="preserve">  30231</t>
  </si>
  <si>
    <t>3023101</t>
  </si>
  <si>
    <t xml:space="preserve">    公务用车运行维护费（已车改）</t>
  </si>
  <si>
    <t>30239</t>
  </si>
  <si>
    <t xml:space="preserve">  其他交通费用</t>
  </si>
  <si>
    <t xml:space="preserve">  30239</t>
  </si>
  <si>
    <t>3023901</t>
  </si>
  <si>
    <t xml:space="preserve">    其他交通费用</t>
  </si>
  <si>
    <t>30299</t>
  </si>
  <si>
    <t xml:space="preserve">  30299</t>
  </si>
  <si>
    <t>3029902</t>
  </si>
  <si>
    <t xml:space="preserve">    离退休人员公用经费</t>
  </si>
  <si>
    <t>3029949</t>
  </si>
  <si>
    <t xml:space="preserve">    其他商品和服务支出</t>
  </si>
  <si>
    <t>3029999</t>
  </si>
  <si>
    <t xml:space="preserve">    其他商品和服务支出（项目）</t>
  </si>
  <si>
    <t>30302</t>
  </si>
  <si>
    <t xml:space="preserve">  30302</t>
  </si>
  <si>
    <t>3030202</t>
  </si>
  <si>
    <t xml:space="preserve">    退休费（非统发）</t>
  </si>
  <si>
    <t>30309</t>
  </si>
  <si>
    <t xml:space="preserve">  奖励金</t>
  </si>
  <si>
    <t xml:space="preserve">  30309</t>
  </si>
  <si>
    <t>3030901</t>
  </si>
  <si>
    <t xml:space="preserve">    奖励金（统发）</t>
  </si>
  <si>
    <r>
      <t>4</t>
    </r>
    <r>
      <rPr>
        <b/>
        <sz val="10"/>
        <rFont val="宋体"/>
        <family val="0"/>
      </rPr>
      <t>37.76</t>
    </r>
  </si>
  <si>
    <r>
      <t>3</t>
    </r>
    <r>
      <rPr>
        <b/>
        <sz val="10"/>
        <rFont val="宋体"/>
        <family val="0"/>
      </rPr>
      <t>82.91</t>
    </r>
  </si>
  <si>
    <t>52.2</t>
  </si>
  <si>
    <r>
      <t>2</t>
    </r>
    <r>
      <rPr>
        <b/>
        <sz val="10"/>
        <rFont val="宋体"/>
        <family val="0"/>
      </rPr>
      <t>.65</t>
    </r>
  </si>
  <si>
    <t>编制十四五规划</t>
  </si>
  <si>
    <t>政研工作</t>
  </si>
  <si>
    <t xml:space="preserve">机关商品和服务支出4.4万元：一、办公费3.2万元：1、印刷费1万元:（1）印刷《十四五规划课题材料等》1万。2、差旅费2.2万元：政研室重点课题组去江苏、山东等地考察调研，市委政研室外出1组，每组4人，外出1次，共4人次，外出天数5天①往返机票1.2万元（3,000元*4人），②区间部分车票0.12万元（300元*4人），③伙食及交通补助费0.29万元（180元*4人*4天），④住宿费用0.58万元（360元*4人*4）。二、其他商品和服务支出0.9万元：办公耗材0.9万元。三、劳务费0.3万元：1、《十四五规划课题评审》选稿评审费0.3万元（年评选1次，每人500元，500元*6人）。
</t>
  </si>
  <si>
    <t>机关商品和服务支出8.1万元：一、办公经费5.62万元：1、差旅费4.12万元：（1）财经工作：陪同市委领导赴北京、广东、江苏、甘肃等地调研、考察学习，政研室陪同外出人员2人，每年外出2次，外出天数共5天。①往返机票1.2万元（3,000元*2人*2次）②区间部分车0.12万元（300元*2人*2次）③伙食及交通补助费0.18万元（180元*2*5天）④住宿费用0.43万元（500元*1人*5天+360元*1人*5天）。（2）重点课题：政研室重点课题组去江苏、浙江、河北等地考察学习，市委政研室外出1组，每组4人，外出1次，共4人次，外出天数4天①往返机票1.2万元（3,000元*4人），②区间部分车票0.12万元（300元*4人），③伙食及交通补助费0.29万元（180元*4人*4天），④住宿费用0.58万元（360元*4人*4）。2、印刷费1.5 万元：（1）深化改革：①《改革动态》0.5万元（10刊*50本*10元）。②市委全面深化改革领导小组会议材料1万元。二、劳务费0.3万元：1、重点课题：《优秀调研报告评审费》选稿评审费0.3万元（年评选1次，每人500元，500元*6人）。三、其他商品和服务支出2.18万元：1、决策咨询：资料费0.3万元。2、财经工作：耗材1.08万元。3、深化改革：资料费0.8万元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</si>
</sst>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#,##0.0"/>
    <numFmt numFmtId="180" formatCode="#,##0.0000"/>
    <numFmt numFmtId="181" formatCode="#,##0_ "/>
    <numFmt numFmtId="182" formatCode="#,##0.00_);[Red]\(#,##0.00\)"/>
    <numFmt numFmtId="183" formatCode="0.0_ "/>
    <numFmt numFmtId="184" formatCode="0.00_ 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0.00_);[Red]\(0.00\)"/>
    <numFmt numFmtId="190" formatCode="#,##0.0_ "/>
    <numFmt numFmtId="191" formatCode="#,##0.00;[Red]#,##0.00"/>
  </numFmts>
  <fonts count="57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6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1"/>
      <color indexed="8"/>
      <name val="Tahoma"/>
      <family val="2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0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36"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7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8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22" fillId="0" borderId="1" applyNumberFormat="0" applyFill="0" applyAlignment="0" applyProtection="0"/>
    <xf numFmtId="0" fontId="43" fillId="0" borderId="3" applyNumberFormat="0" applyFill="0" applyAlignment="0" applyProtection="0"/>
    <xf numFmtId="0" fontId="43" fillId="0" borderId="2" applyNumberFormat="0" applyFill="0" applyAlignment="0" applyProtection="0"/>
    <xf numFmtId="0" fontId="30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30" fillId="0" borderId="4" applyNumberFormat="0" applyFill="0" applyAlignment="0" applyProtection="0"/>
    <xf numFmtId="0" fontId="42" fillId="0" borderId="3" applyNumberFormat="0" applyFill="0" applyAlignment="0" applyProtection="0"/>
    <xf numFmtId="0" fontId="42" fillId="0" borderId="4" applyNumberFormat="0" applyFill="0" applyAlignment="0" applyProtection="0"/>
    <xf numFmtId="0" fontId="28" fillId="0" borderId="5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28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4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7" applyNumberFormat="0" applyFill="0" applyAlignment="0" applyProtection="0"/>
    <xf numFmtId="0" fontId="34" fillId="0" borderId="8" applyNumberFormat="0" applyFill="0" applyAlignment="0" applyProtection="0"/>
    <xf numFmtId="0" fontId="26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7" fillId="11" borderId="9" applyNumberFormat="0" applyAlignment="0" applyProtection="0"/>
    <xf numFmtId="0" fontId="27" fillId="11" borderId="9" applyNumberFormat="0" applyAlignment="0" applyProtection="0"/>
    <xf numFmtId="0" fontId="27" fillId="11" borderId="9" applyNumberFormat="0" applyAlignment="0" applyProtection="0"/>
    <xf numFmtId="0" fontId="27" fillId="21" borderId="9" applyNumberFormat="0" applyAlignment="0" applyProtection="0"/>
    <xf numFmtId="0" fontId="27" fillId="21" borderId="9" applyNumberFormat="0" applyAlignment="0" applyProtection="0"/>
    <xf numFmtId="0" fontId="27" fillId="21" borderId="9" applyNumberFormat="0" applyAlignment="0" applyProtection="0"/>
    <xf numFmtId="0" fontId="27" fillId="21" borderId="9" applyNumberFormat="0" applyAlignment="0" applyProtection="0"/>
    <xf numFmtId="0" fontId="27" fillId="11" borderId="9" applyNumberFormat="0" applyAlignment="0" applyProtection="0"/>
    <xf numFmtId="0" fontId="27" fillId="21" borderId="9" applyNumberFormat="0" applyAlignment="0" applyProtection="0"/>
    <xf numFmtId="0" fontId="21" fillId="22" borderId="10" applyNumberFormat="0" applyAlignment="0" applyProtection="0"/>
    <xf numFmtId="0" fontId="21" fillId="22" borderId="10" applyNumberFormat="0" applyAlignment="0" applyProtection="0"/>
    <xf numFmtId="0" fontId="21" fillId="22" borderId="10" applyNumberFormat="0" applyAlignment="0" applyProtection="0"/>
    <xf numFmtId="0" fontId="21" fillId="22" borderId="10" applyNumberFormat="0" applyAlignment="0" applyProtection="0"/>
    <xf numFmtId="0" fontId="21" fillId="22" borderId="10" applyNumberFormat="0" applyAlignment="0" applyProtection="0"/>
    <xf numFmtId="0" fontId="21" fillId="22" borderId="10" applyNumberFormat="0" applyAlignment="0" applyProtection="0"/>
    <xf numFmtId="0" fontId="21" fillId="22" borderId="10" applyNumberFormat="0" applyAlignment="0" applyProtection="0"/>
    <xf numFmtId="0" fontId="21" fillId="22" borderId="10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9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23" borderId="0" applyNumberFormat="0" applyBorder="0" applyAlignment="0" applyProtection="0"/>
    <xf numFmtId="0" fontId="20" fillId="16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17" borderId="0" applyNumberFormat="0" applyBorder="0" applyAlignment="0" applyProtection="0"/>
    <xf numFmtId="0" fontId="20" fillId="27" borderId="0" applyNumberFormat="0" applyBorder="0" applyAlignment="0" applyProtection="0"/>
    <xf numFmtId="0" fontId="20" fillId="2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1" borderId="12" applyNumberFormat="0" applyAlignment="0" applyProtection="0"/>
    <xf numFmtId="0" fontId="19" fillId="11" borderId="12" applyNumberFormat="0" applyAlignment="0" applyProtection="0"/>
    <xf numFmtId="0" fontId="19" fillId="11" borderId="12" applyNumberFormat="0" applyAlignment="0" applyProtection="0"/>
    <xf numFmtId="0" fontId="19" fillId="21" borderId="12" applyNumberFormat="0" applyAlignment="0" applyProtection="0"/>
    <xf numFmtId="0" fontId="19" fillId="21" borderId="12" applyNumberFormat="0" applyAlignment="0" applyProtection="0"/>
    <xf numFmtId="0" fontId="19" fillId="21" borderId="12" applyNumberFormat="0" applyAlignment="0" applyProtection="0"/>
    <xf numFmtId="0" fontId="19" fillId="21" borderId="12" applyNumberFormat="0" applyAlignment="0" applyProtection="0"/>
    <xf numFmtId="0" fontId="19" fillId="11" borderId="12" applyNumberFormat="0" applyAlignment="0" applyProtection="0"/>
    <xf numFmtId="0" fontId="19" fillId="21" borderId="12" applyNumberFormat="0" applyAlignment="0" applyProtection="0"/>
    <xf numFmtId="0" fontId="25" fillId="3" borderId="9" applyNumberFormat="0" applyAlignment="0" applyProtection="0"/>
    <xf numFmtId="0" fontId="25" fillId="3" borderId="9" applyNumberFormat="0" applyAlignment="0" applyProtection="0"/>
    <xf numFmtId="0" fontId="25" fillId="3" borderId="9" applyNumberFormat="0" applyAlignment="0" applyProtection="0"/>
    <xf numFmtId="0" fontId="25" fillId="13" borderId="9" applyNumberFormat="0" applyAlignment="0" applyProtection="0"/>
    <xf numFmtId="0" fontId="25" fillId="13" borderId="9" applyNumberFormat="0" applyAlignment="0" applyProtection="0"/>
    <xf numFmtId="0" fontId="25" fillId="13" borderId="9" applyNumberFormat="0" applyAlignment="0" applyProtection="0"/>
    <xf numFmtId="0" fontId="25" fillId="13" borderId="9" applyNumberFormat="0" applyAlignment="0" applyProtection="0"/>
    <xf numFmtId="0" fontId="25" fillId="3" borderId="9" applyNumberFormat="0" applyAlignment="0" applyProtection="0"/>
    <xf numFmtId="0" fontId="25" fillId="13" borderId="9" applyNumberFormat="0" applyAlignment="0" applyProtection="0"/>
    <xf numFmtId="0" fontId="33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2" fillId="7" borderId="13" applyNumberFormat="0" applyFont="0" applyAlignment="0" applyProtection="0"/>
    <xf numFmtId="0" fontId="2" fillId="7" borderId="13" applyNumberFormat="0" applyFont="0" applyAlignment="0" applyProtection="0"/>
    <xf numFmtId="0" fontId="2" fillId="7" borderId="13" applyNumberFormat="0" applyFont="0" applyAlignment="0" applyProtection="0"/>
    <xf numFmtId="0" fontId="2" fillId="7" borderId="13" applyNumberFormat="0" applyFont="0" applyAlignment="0" applyProtection="0"/>
    <xf numFmtId="0" fontId="2" fillId="7" borderId="13" applyNumberFormat="0" applyFont="0" applyAlignment="0" applyProtection="0"/>
    <xf numFmtId="0" fontId="1" fillId="7" borderId="13" applyNumberFormat="0" applyFont="0" applyAlignment="0" applyProtection="0"/>
    <xf numFmtId="0" fontId="2" fillId="7" borderId="13" applyNumberFormat="0" applyFont="0" applyAlignment="0" applyProtection="0"/>
  </cellStyleXfs>
  <cellXfs count="350">
    <xf numFmtId="0" fontId="0" fillId="0" borderId="0" xfId="0" applyAlignment="1">
      <alignment vertical="center"/>
    </xf>
    <xf numFmtId="0" fontId="2" fillId="0" borderId="0" xfId="350" applyFont="1" applyAlignment="1">
      <alignment vertical="center"/>
      <protection/>
    </xf>
    <xf numFmtId="0" fontId="3" fillId="0" borderId="0" xfId="350" applyFont="1" applyAlignment="1">
      <alignment horizontal="center"/>
      <protection/>
    </xf>
    <xf numFmtId="0" fontId="3" fillId="0" borderId="0" xfId="350" applyFont="1">
      <alignment/>
      <protection/>
    </xf>
    <xf numFmtId="0" fontId="2" fillId="0" borderId="0" xfId="350" applyFont="1">
      <alignment/>
      <protection/>
    </xf>
    <xf numFmtId="0" fontId="2" fillId="0" borderId="0" xfId="350">
      <alignment/>
      <protection/>
    </xf>
    <xf numFmtId="0" fontId="2" fillId="0" borderId="0" xfId="350" applyFont="1" applyAlignment="1">
      <alignment horizontal="center" vertical="center"/>
      <protection/>
    </xf>
    <xf numFmtId="0" fontId="3" fillId="0" borderId="14" xfId="350" applyFont="1" applyBorder="1" applyAlignment="1">
      <alignment horizontal="center" vertical="center"/>
      <protection/>
    </xf>
    <xf numFmtId="0" fontId="3" fillId="0" borderId="15" xfId="350" applyFont="1" applyBorder="1" applyAlignment="1">
      <alignment horizontal="center" vertical="center"/>
      <protection/>
    </xf>
    <xf numFmtId="0" fontId="3" fillId="0" borderId="16" xfId="350" applyFont="1" applyBorder="1" applyAlignment="1">
      <alignment horizontal="center" vertical="center"/>
      <protection/>
    </xf>
    <xf numFmtId="0" fontId="3" fillId="0" borderId="17" xfId="350" applyFont="1" applyBorder="1" applyAlignment="1">
      <alignment horizontal="center" vertical="center"/>
      <protection/>
    </xf>
    <xf numFmtId="0" fontId="3" fillId="0" borderId="14" xfId="350" applyFont="1" applyBorder="1" applyAlignment="1">
      <alignment horizontal="center" vertical="center" wrapText="1"/>
      <protection/>
    </xf>
    <xf numFmtId="0" fontId="0" fillId="29" borderId="0" xfId="0" applyFill="1" applyAlignment="1">
      <alignment vertical="center"/>
    </xf>
    <xf numFmtId="0" fontId="6" fillId="29" borderId="0" xfId="0" applyFont="1" applyFill="1" applyAlignment="1">
      <alignment horizontal="centerContinuous" vertical="center"/>
    </xf>
    <xf numFmtId="0" fontId="8" fillId="29" borderId="0" xfId="0" applyFont="1" applyFill="1" applyAlignment="1">
      <alignment vertical="center"/>
    </xf>
    <xf numFmtId="0" fontId="8" fillId="29" borderId="0" xfId="0" applyNumberFormat="1" applyFont="1" applyFill="1" applyAlignment="1" applyProtection="1">
      <alignment horizontal="right" vertical="center"/>
      <protection/>
    </xf>
    <xf numFmtId="0" fontId="8" fillId="29" borderId="0" xfId="0" applyFont="1" applyFill="1" applyAlignment="1">
      <alignment horizontal="right" vertical="center"/>
    </xf>
    <xf numFmtId="0" fontId="9" fillId="0" borderId="0" xfId="432" applyFont="1" applyAlignment="1">
      <alignment vertical="center"/>
      <protection/>
    </xf>
    <xf numFmtId="0" fontId="7" fillId="21" borderId="0" xfId="432" applyFont="1" applyFill="1" applyAlignment="1">
      <alignment vertical="center" wrapText="1"/>
      <protection/>
    </xf>
    <xf numFmtId="0" fontId="7" fillId="0" borderId="0" xfId="432" applyFont="1" applyAlignment="1">
      <alignment vertical="center"/>
      <protection/>
    </xf>
    <xf numFmtId="0" fontId="8" fillId="0" borderId="0" xfId="0" applyFont="1" applyAlignment="1">
      <alignment vertical="center"/>
    </xf>
    <xf numFmtId="49" fontId="9" fillId="0" borderId="0" xfId="432" applyNumberFormat="1" applyFont="1" applyFill="1" applyAlignment="1" applyProtection="1">
      <alignment vertical="center"/>
      <protection/>
    </xf>
    <xf numFmtId="176" fontId="9" fillId="0" borderId="0" xfId="432" applyNumberFormat="1" applyFont="1" applyAlignment="1">
      <alignment vertical="center"/>
      <protection/>
    </xf>
    <xf numFmtId="0" fontId="9" fillId="0" borderId="0" xfId="432" applyFont="1">
      <alignment/>
      <protection/>
    </xf>
    <xf numFmtId="2" fontId="9" fillId="0" borderId="0" xfId="432" applyNumberFormat="1" applyFont="1" applyFill="1" applyAlignment="1" applyProtection="1">
      <alignment horizontal="center" vertical="center"/>
      <protection/>
    </xf>
    <xf numFmtId="2" fontId="7" fillId="0" borderId="0" xfId="432" applyNumberFormat="1" applyFont="1" applyFill="1" applyAlignment="1" applyProtection="1">
      <alignment horizontal="right" vertical="center"/>
      <protection/>
    </xf>
    <xf numFmtId="0" fontId="7" fillId="0" borderId="18" xfId="371" applyFont="1" applyFill="1" applyBorder="1" applyAlignment="1">
      <alignment horizontal="left" vertical="center"/>
      <protection/>
    </xf>
    <xf numFmtId="176" fontId="9" fillId="0" borderId="0" xfId="432" applyNumberFormat="1" applyFont="1" applyFill="1" applyAlignment="1">
      <alignment horizontal="center" vertical="center"/>
      <protection/>
    </xf>
    <xf numFmtId="176" fontId="7" fillId="0" borderId="18" xfId="432" applyNumberFormat="1" applyFont="1" applyFill="1" applyBorder="1" applyAlignment="1" applyProtection="1">
      <alignment horizontal="right" vertical="center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432" applyFont="1">
      <alignment/>
      <protection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177" fontId="9" fillId="0" borderId="15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16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0" fontId="11" fillId="0" borderId="0" xfId="0" applyNumberFormat="1" applyFont="1" applyFill="1" applyAlignment="1" applyProtection="1">
      <alignment vertical="center" wrapText="1"/>
      <protection/>
    </xf>
    <xf numFmtId="179" fontId="11" fillId="0" borderId="0" xfId="0" applyNumberFormat="1" applyFont="1" applyFill="1" applyAlignment="1" applyProtection="1">
      <alignment vertical="center" wrapText="1"/>
      <protection/>
    </xf>
    <xf numFmtId="0" fontId="7" fillId="0" borderId="19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177" fontId="9" fillId="0" borderId="14" xfId="0" applyNumberFormat="1" applyFont="1" applyFill="1" applyBorder="1" applyAlignment="1" applyProtection="1">
      <alignment vertical="center" wrapText="1"/>
      <protection/>
    </xf>
    <xf numFmtId="49" fontId="9" fillId="0" borderId="14" xfId="0" applyNumberFormat="1" applyFont="1" applyFill="1" applyBorder="1" applyAlignment="1" applyProtection="1">
      <alignment vertical="center" wrapText="1"/>
      <protection/>
    </xf>
    <xf numFmtId="0" fontId="7" fillId="0" borderId="14" xfId="0" applyFont="1" applyBorder="1" applyAlignment="1">
      <alignment vertical="center" wrapText="1"/>
    </xf>
    <xf numFmtId="179" fontId="9" fillId="0" borderId="14" xfId="432" applyNumberFormat="1" applyFont="1" applyFill="1" applyBorder="1" applyAlignment="1" applyProtection="1">
      <alignment horizontal="right" vertical="center" wrapText="1"/>
      <protection/>
    </xf>
    <xf numFmtId="0" fontId="0" fillId="0" borderId="14" xfId="0" applyBorder="1" applyAlignment="1">
      <alignment vertical="center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49" fontId="9" fillId="0" borderId="15" xfId="0" applyNumberFormat="1" applyFont="1" applyFill="1" applyBorder="1" applyAlignment="1" applyProtection="1">
      <alignment vertical="center" wrapText="1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179" fontId="9" fillId="0" borderId="14" xfId="0" applyNumberFormat="1" applyFont="1" applyFill="1" applyBorder="1" applyAlignment="1" applyProtection="1">
      <alignment horizontal="right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49" fontId="9" fillId="0" borderId="14" xfId="371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18" xfId="0" applyFont="1" applyBorder="1" applyAlignment="1">
      <alignment vertical="center"/>
    </xf>
    <xf numFmtId="49" fontId="7" fillId="0" borderId="14" xfId="0" applyNumberFormat="1" applyFont="1" applyFill="1" applyBorder="1" applyAlignment="1" applyProtection="1">
      <alignment vertical="center" wrapText="1"/>
      <protection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177" fontId="7" fillId="0" borderId="14" xfId="0" applyNumberFormat="1" applyFont="1" applyFill="1" applyBorder="1" applyAlignment="1" applyProtection="1">
      <alignment horizontal="center" vertical="center" wrapText="1"/>
      <protection/>
    </xf>
    <xf numFmtId="179" fontId="7" fillId="0" borderId="14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432" applyNumberFormat="1" applyFont="1" applyFill="1" applyAlignment="1" applyProtection="1">
      <alignment horizontal="centerContinuous" vertical="center"/>
      <protection/>
    </xf>
    <xf numFmtId="0" fontId="9" fillId="0" borderId="0" xfId="432" applyNumberFormat="1" applyFont="1" applyFill="1" applyAlignment="1" applyProtection="1">
      <alignment horizontal="centerContinuous" vertical="center"/>
      <protection/>
    </xf>
    <xf numFmtId="0" fontId="7" fillId="0" borderId="0" xfId="432" applyNumberFormat="1" applyFont="1" applyFill="1" applyAlignment="1" applyProtection="1">
      <alignment horizontal="right" vertical="center"/>
      <protection/>
    </xf>
    <xf numFmtId="0" fontId="7" fillId="0" borderId="0" xfId="371" applyFont="1" applyFill="1" applyBorder="1" applyAlignment="1">
      <alignment horizontal="left" vertical="center"/>
      <protection/>
    </xf>
    <xf numFmtId="49" fontId="7" fillId="0" borderId="14" xfId="0" applyNumberFormat="1" applyFont="1" applyBorder="1" applyAlignment="1">
      <alignment horizontal="center" vertical="center"/>
    </xf>
    <xf numFmtId="178" fontId="9" fillId="0" borderId="14" xfId="0" applyNumberFormat="1" applyFont="1" applyFill="1" applyBorder="1" applyAlignment="1" applyProtection="1">
      <alignment horizontal="right" vertical="center"/>
      <protection/>
    </xf>
    <xf numFmtId="182" fontId="0" fillId="0" borderId="14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49" fontId="0" fillId="0" borderId="14" xfId="0" applyNumberFormat="1" applyFill="1" applyBorder="1" applyAlignment="1">
      <alignment vertical="center"/>
    </xf>
    <xf numFmtId="0" fontId="0" fillId="0" borderId="14" xfId="0" applyNumberForma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9" fontId="9" fillId="0" borderId="15" xfId="371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 wrapText="1"/>
    </xf>
    <xf numFmtId="0" fontId="7" fillId="0" borderId="15" xfId="0" applyNumberFormat="1" applyFont="1" applyFill="1" applyBorder="1" applyAlignment="1" applyProtection="1">
      <alignment horizontal="centerContinuous" vertical="center"/>
      <protection/>
    </xf>
    <xf numFmtId="0" fontId="7" fillId="0" borderId="20" xfId="0" applyNumberFormat="1" applyFont="1" applyFill="1" applyBorder="1" applyAlignment="1" applyProtection="1">
      <alignment horizontal="centerContinuous" vertical="center"/>
      <protection/>
    </xf>
    <xf numFmtId="178" fontId="9" fillId="0" borderId="14" xfId="0" applyNumberFormat="1" applyFont="1" applyFill="1" applyBorder="1" applyAlignment="1">
      <alignment vertical="center"/>
    </xf>
    <xf numFmtId="0" fontId="3" fillId="0" borderId="0" xfId="373" applyFont="1" applyAlignment="1">
      <alignment/>
      <protection/>
    </xf>
    <xf numFmtId="0" fontId="7" fillId="0" borderId="20" xfId="0" applyFont="1" applyBorder="1" applyAlignment="1">
      <alignment horizontal="centerContinuous" vertical="center"/>
    </xf>
    <xf numFmtId="0" fontId="7" fillId="0" borderId="16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Alignment="1">
      <alignment vertical="center"/>
    </xf>
    <xf numFmtId="0" fontId="10" fillId="0" borderId="0" xfId="432" applyNumberFormat="1" applyFont="1" applyFill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0" fontId="10" fillId="0" borderId="0" xfId="432" applyNumberFormat="1" applyFont="1" applyFill="1" applyAlignment="1" applyProtection="1">
      <alignment horizontal="centerContinuous" vertical="center"/>
      <protection/>
    </xf>
    <xf numFmtId="0" fontId="9" fillId="0" borderId="0" xfId="0" applyFont="1" applyAlignment="1">
      <alignment horizontal="centerContinuous" vertical="center"/>
    </xf>
    <xf numFmtId="178" fontId="7" fillId="0" borderId="14" xfId="0" applyNumberFormat="1" applyFont="1" applyFill="1" applyBorder="1" applyAlignment="1" applyProtection="1">
      <alignment horizontal="right" vertical="center"/>
      <protection/>
    </xf>
    <xf numFmtId="178" fontId="9" fillId="0" borderId="14" xfId="0" applyNumberFormat="1" applyFont="1" applyBorder="1" applyAlignment="1">
      <alignment vertical="center"/>
    </xf>
    <xf numFmtId="178" fontId="8" fillId="0" borderId="14" xfId="0" applyNumberFormat="1" applyFont="1" applyFill="1" applyBorder="1" applyAlignment="1" applyProtection="1">
      <alignment vertical="center"/>
      <protection/>
    </xf>
    <xf numFmtId="178" fontId="0" fillId="0" borderId="14" xfId="0" applyNumberFormat="1" applyFill="1" applyBorder="1" applyAlignment="1">
      <alignment vertical="center"/>
    </xf>
    <xf numFmtId="178" fontId="7" fillId="0" borderId="17" xfId="0" applyNumberFormat="1" applyFont="1" applyFill="1" applyBorder="1" applyAlignment="1">
      <alignment horizontal="right" vertical="center" wrapText="1"/>
    </xf>
    <xf numFmtId="178" fontId="9" fillId="0" borderId="14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8" fontId="0" fillId="0" borderId="14" xfId="0" applyNumberFormat="1" applyFont="1" applyFill="1" applyBorder="1" applyAlignment="1" applyProtection="1">
      <alignment horizontal="right" vertical="center"/>
      <protection/>
    </xf>
    <xf numFmtId="178" fontId="0" fillId="0" borderId="14" xfId="0" applyNumberFormat="1" applyFill="1" applyBorder="1" applyAlignment="1">
      <alignment horizontal="right" vertical="center"/>
    </xf>
    <xf numFmtId="0" fontId="3" fillId="0" borderId="0" xfId="373" applyFont="1">
      <alignment/>
      <protection/>
    </xf>
    <xf numFmtId="0" fontId="2" fillId="0" borderId="0" xfId="373">
      <alignment/>
      <protection/>
    </xf>
    <xf numFmtId="0" fontId="9" fillId="0" borderId="0" xfId="371" applyFont="1" applyFill="1" applyAlignment="1">
      <alignment vertical="center"/>
      <protection/>
    </xf>
    <xf numFmtId="0" fontId="9" fillId="0" borderId="0" xfId="371" applyFont="1" applyFill="1" applyAlignment="1">
      <alignment horizontal="center" vertical="center"/>
      <protection/>
    </xf>
    <xf numFmtId="176" fontId="7" fillId="0" borderId="0" xfId="371" applyNumberFormat="1" applyFont="1" applyFill="1" applyAlignment="1" applyProtection="1">
      <alignment horizontal="right" vertical="center"/>
      <protection/>
    </xf>
    <xf numFmtId="0" fontId="13" fillId="0" borderId="0" xfId="371" applyFont="1" applyFill="1" applyAlignment="1">
      <alignment vertical="center"/>
      <protection/>
    </xf>
    <xf numFmtId="176" fontId="9" fillId="0" borderId="18" xfId="371" applyNumberFormat="1" applyFont="1" applyFill="1" applyBorder="1" applyAlignment="1">
      <alignment horizontal="center" vertical="center"/>
      <protection/>
    </xf>
    <xf numFmtId="0" fontId="9" fillId="0" borderId="18" xfId="371" applyFont="1" applyFill="1" applyBorder="1" applyAlignment="1">
      <alignment horizontal="center" vertical="center"/>
      <protection/>
    </xf>
    <xf numFmtId="0" fontId="13" fillId="0" borderId="0" xfId="371" applyFont="1" applyFill="1" applyBorder="1" applyAlignment="1">
      <alignment vertical="center"/>
      <protection/>
    </xf>
    <xf numFmtId="0" fontId="7" fillId="0" borderId="14" xfId="371" applyNumberFormat="1" applyFont="1" applyFill="1" applyBorder="1" applyAlignment="1" applyProtection="1">
      <alignment horizontal="centerContinuous" vertical="center"/>
      <protection/>
    </xf>
    <xf numFmtId="0" fontId="7" fillId="0" borderId="14" xfId="371" applyNumberFormat="1" applyFont="1" applyFill="1" applyBorder="1" applyAlignment="1" applyProtection="1">
      <alignment horizontal="center" vertical="center"/>
      <protection/>
    </xf>
    <xf numFmtId="176" fontId="7" fillId="0" borderId="21" xfId="371" applyNumberFormat="1" applyFont="1" applyFill="1" applyBorder="1" applyAlignment="1" applyProtection="1">
      <alignment horizontal="center" vertical="center"/>
      <protection/>
    </xf>
    <xf numFmtId="176" fontId="7" fillId="0" borderId="14" xfId="371" applyNumberFormat="1" applyFont="1" applyFill="1" applyBorder="1" applyAlignment="1" applyProtection="1">
      <alignment horizontal="center" vertical="center"/>
      <protection/>
    </xf>
    <xf numFmtId="49" fontId="9" fillId="0" borderId="15" xfId="371" applyNumberFormat="1" applyFont="1" applyFill="1" applyBorder="1" applyAlignment="1" applyProtection="1">
      <alignment horizontal="left" vertical="center" indent="1"/>
      <protection/>
    </xf>
    <xf numFmtId="178" fontId="9" fillId="0" borderId="17" xfId="371" applyNumberFormat="1" applyFont="1" applyFill="1" applyBorder="1" applyAlignment="1" applyProtection="1">
      <alignment horizontal="right" vertical="center" wrapText="1"/>
      <protection/>
    </xf>
    <xf numFmtId="178" fontId="9" fillId="0" borderId="14" xfId="371" applyNumberFormat="1" applyFont="1" applyFill="1" applyBorder="1" applyAlignment="1" applyProtection="1">
      <alignment horizontal="right" vertical="center" wrapText="1"/>
      <protection/>
    </xf>
    <xf numFmtId="49" fontId="7" fillId="0" borderId="15" xfId="371" applyNumberFormat="1" applyFont="1" applyFill="1" applyBorder="1" applyAlignment="1" applyProtection="1">
      <alignment horizontal="center" vertical="center"/>
      <protection/>
    </xf>
    <xf numFmtId="0" fontId="12" fillId="0" borderId="0" xfId="371" applyFont="1" applyFill="1" applyAlignment="1">
      <alignment vertical="center"/>
      <protection/>
    </xf>
    <xf numFmtId="0" fontId="13" fillId="0" borderId="0" xfId="371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6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49" fontId="14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14" xfId="373" applyFont="1" applyBorder="1">
      <alignment/>
      <protection/>
    </xf>
    <xf numFmtId="0" fontId="3" fillId="0" borderId="14" xfId="373" applyFont="1" applyBorder="1" applyAlignment="1">
      <alignment horizontal="left"/>
      <protection/>
    </xf>
    <xf numFmtId="0" fontId="2" fillId="0" borderId="14" xfId="373" applyBorder="1">
      <alignment/>
      <protection/>
    </xf>
    <xf numFmtId="49" fontId="0" fillId="0" borderId="14" xfId="0" applyNumberFormat="1" applyFont="1" applyFill="1" applyBorder="1" applyAlignment="1">
      <alignment horizontal="left" vertical="center" wrapText="1"/>
    </xf>
    <xf numFmtId="182" fontId="0" fillId="0" borderId="14" xfId="0" applyNumberFormat="1" applyFont="1" applyFill="1" applyBorder="1" applyAlignment="1">
      <alignment horizontal="right" vertical="center"/>
    </xf>
    <xf numFmtId="49" fontId="55" fillId="0" borderId="14" xfId="0" applyNumberFormat="1" applyFont="1" applyFill="1" applyBorder="1" applyAlignment="1">
      <alignment horizontal="right" vertical="center"/>
    </xf>
    <xf numFmtId="0" fontId="0" fillId="0" borderId="14" xfId="0" applyNumberForma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9" fillId="21" borderId="15" xfId="0" applyNumberFormat="1" applyFont="1" applyFill="1" applyBorder="1" applyAlignment="1">
      <alignment horizontal="left" vertical="center" wrapText="1"/>
    </xf>
    <xf numFmtId="0" fontId="9" fillId="21" borderId="15" xfId="0" applyNumberFormat="1" applyFont="1" applyFill="1" applyBorder="1" applyAlignment="1">
      <alignment horizontal="left" vertical="center" wrapText="1"/>
    </xf>
    <xf numFmtId="181" fontId="9" fillId="0" borderId="14" xfId="0" applyNumberFormat="1" applyFont="1" applyBorder="1" applyAlignment="1">
      <alignment vertical="center"/>
    </xf>
    <xf numFmtId="181" fontId="9" fillId="0" borderId="14" xfId="0" applyNumberFormat="1" applyFont="1" applyBorder="1" applyAlignment="1">
      <alignment wrapText="1"/>
    </xf>
    <xf numFmtId="49" fontId="7" fillId="0" borderId="14" xfId="0" applyNumberFormat="1" applyFont="1" applyFill="1" applyBorder="1" applyAlignment="1" applyProtection="1">
      <alignment vertical="center" wrapText="1"/>
      <protection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177" fontId="7" fillId="0" borderId="14" xfId="0" applyNumberFormat="1" applyFont="1" applyFill="1" applyBorder="1" applyAlignment="1" applyProtection="1">
      <alignment horizontal="center" vertical="center" wrapText="1"/>
      <protection/>
    </xf>
    <xf numFmtId="178" fontId="7" fillId="0" borderId="14" xfId="432" applyNumberFormat="1" applyFont="1" applyFill="1" applyBorder="1" applyAlignment="1" applyProtection="1">
      <alignment horizontal="right" vertical="center" wrapText="1"/>
      <protection/>
    </xf>
    <xf numFmtId="0" fontId="7" fillId="0" borderId="0" xfId="432" applyFont="1">
      <alignment/>
      <protection/>
    </xf>
    <xf numFmtId="0" fontId="8" fillId="0" borderId="0" xfId="0" applyFont="1" applyAlignment="1">
      <alignment vertical="center"/>
    </xf>
    <xf numFmtId="178" fontId="7" fillId="0" borderId="14" xfId="0" applyNumberFormat="1" applyFont="1" applyFill="1" applyBorder="1" applyAlignment="1">
      <alignment horizontal="right" vertical="center" wrapText="1"/>
    </xf>
    <xf numFmtId="0" fontId="7" fillId="0" borderId="22" xfId="0" applyNumberFormat="1" applyFont="1" applyFill="1" applyBorder="1" applyAlignment="1" applyProtection="1">
      <alignment horizontal="centerContinuous" vertical="center"/>
      <protection/>
    </xf>
    <xf numFmtId="0" fontId="7" fillId="0" borderId="22" xfId="0" applyFont="1" applyBorder="1" applyAlignment="1">
      <alignment horizontal="centerContinuous" vertical="center"/>
    </xf>
    <xf numFmtId="0" fontId="7" fillId="0" borderId="23" xfId="0" applyNumberFormat="1" applyFont="1" applyFill="1" applyBorder="1" applyAlignment="1" applyProtection="1">
      <alignment horizontal="centerContinuous" vertical="center"/>
      <protection/>
    </xf>
    <xf numFmtId="0" fontId="7" fillId="0" borderId="24" xfId="0" applyFont="1" applyFill="1" applyBorder="1" applyAlignment="1">
      <alignment horizontal="center" vertical="center" wrapText="1"/>
    </xf>
    <xf numFmtId="178" fontId="7" fillId="0" borderId="25" xfId="0" applyNumberFormat="1" applyFont="1" applyFill="1" applyBorder="1" applyAlignment="1">
      <alignment horizontal="right" vertical="center" wrapText="1"/>
    </xf>
    <xf numFmtId="49" fontId="0" fillId="0" borderId="24" xfId="0" applyNumberFormat="1" applyFont="1" applyFill="1" applyBorder="1" applyAlignment="1">
      <alignment horizontal="left" vertical="center" wrapText="1"/>
    </xf>
    <xf numFmtId="182" fontId="0" fillId="0" borderId="25" xfId="0" applyNumberFormat="1" applyFont="1" applyFill="1" applyBorder="1" applyAlignment="1">
      <alignment horizontal="right" vertical="center"/>
    </xf>
    <xf numFmtId="49" fontId="0" fillId="0" borderId="26" xfId="0" applyNumberFormat="1" applyFont="1" applyFill="1" applyBorder="1" applyAlignment="1">
      <alignment horizontal="left" vertical="center" wrapText="1"/>
    </xf>
    <xf numFmtId="182" fontId="0" fillId="0" borderId="27" xfId="0" applyNumberFormat="1" applyFont="1" applyFill="1" applyBorder="1" applyAlignment="1">
      <alignment horizontal="right" vertical="center"/>
    </xf>
    <xf numFmtId="178" fontId="9" fillId="0" borderId="27" xfId="0" applyNumberFormat="1" applyFont="1" applyFill="1" applyBorder="1" applyAlignment="1">
      <alignment vertical="center"/>
    </xf>
    <xf numFmtId="178" fontId="9" fillId="0" borderId="27" xfId="0" applyNumberFormat="1" applyFont="1" applyBorder="1" applyAlignment="1">
      <alignment vertical="center"/>
    </xf>
    <xf numFmtId="178" fontId="0" fillId="0" borderId="27" xfId="0" applyNumberFormat="1" applyFill="1" applyBorder="1" applyAlignment="1">
      <alignment vertical="center"/>
    </xf>
    <xf numFmtId="49" fontId="55" fillId="0" borderId="27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49" fontId="10" fillId="0" borderId="0" xfId="432" applyNumberFormat="1" applyFont="1" applyFill="1" applyAlignment="1" applyProtection="1">
      <alignment horizontal="centerContinuous" vertical="center"/>
      <protection/>
    </xf>
    <xf numFmtId="49" fontId="9" fillId="0" borderId="0" xfId="0" applyNumberFormat="1" applyFont="1" applyAlignment="1">
      <alignment vertical="center"/>
    </xf>
    <xf numFmtId="49" fontId="9" fillId="0" borderId="18" xfId="0" applyNumberFormat="1" applyFont="1" applyBorder="1" applyAlignment="1">
      <alignment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7" fillId="0" borderId="14" xfId="0" applyNumberFormat="1" applyFont="1" applyFill="1" applyBorder="1" applyAlignment="1">
      <alignment horizontal="center" vertical="center"/>
    </xf>
    <xf numFmtId="189" fontId="9" fillId="0" borderId="14" xfId="0" applyNumberFormat="1" applyFont="1" applyFill="1" applyBorder="1" applyAlignment="1" applyProtection="1">
      <alignment horizontal="right" vertical="center"/>
      <protection/>
    </xf>
    <xf numFmtId="189" fontId="9" fillId="0" borderId="14" xfId="0" applyNumberFormat="1" applyFont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49" fontId="9" fillId="0" borderId="14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>
      <alignment vertical="center"/>
    </xf>
    <xf numFmtId="182" fontId="7" fillId="0" borderId="14" xfId="0" applyNumberFormat="1" applyFont="1" applyFill="1" applyBorder="1" applyAlignment="1" applyProtection="1">
      <alignment vertical="center"/>
      <protection/>
    </xf>
    <xf numFmtId="182" fontId="7" fillId="0" borderId="14" xfId="0" applyNumberFormat="1" applyFont="1" applyFill="1" applyBorder="1" applyAlignment="1">
      <alignment vertical="center"/>
    </xf>
    <xf numFmtId="189" fontId="9" fillId="0" borderId="14" xfId="0" applyNumberFormat="1" applyFont="1" applyFill="1" applyBorder="1" applyAlignment="1">
      <alignment horizontal="right" vertical="center"/>
    </xf>
    <xf numFmtId="182" fontId="7" fillId="0" borderId="14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7" fillId="0" borderId="14" xfId="353" applyNumberFormat="1" applyFont="1" applyFill="1" applyBorder="1">
      <alignment vertical="center"/>
      <protection/>
    </xf>
    <xf numFmtId="182" fontId="7" fillId="0" borderId="14" xfId="353" applyNumberFormat="1" applyFont="1" applyFill="1" applyBorder="1" applyAlignment="1">
      <alignment horizontal="right" vertical="center"/>
      <protection/>
    </xf>
    <xf numFmtId="0" fontId="7" fillId="0" borderId="14" xfId="353" applyNumberFormat="1" applyFont="1" applyFill="1" applyBorder="1" applyAlignment="1">
      <alignment horizontal="center" vertical="center"/>
      <protection/>
    </xf>
    <xf numFmtId="189" fontId="0" fillId="0" borderId="14" xfId="0" applyNumberFormat="1" applyFill="1" applyBorder="1" applyAlignment="1">
      <alignment vertical="center"/>
    </xf>
    <xf numFmtId="189" fontId="9" fillId="0" borderId="14" xfId="353" applyNumberFormat="1" applyFont="1" applyFill="1" applyBorder="1" applyAlignment="1">
      <alignment horizontal="right" vertical="center"/>
      <protection/>
    </xf>
    <xf numFmtId="177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178" fontId="13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7" fillId="0" borderId="0" xfId="432" applyFont="1">
      <alignment/>
      <protection/>
    </xf>
    <xf numFmtId="49" fontId="9" fillId="21" borderId="14" xfId="0" applyNumberFormat="1" applyFont="1" applyFill="1" applyBorder="1" applyAlignment="1">
      <alignment horizontal="left" vertical="center" wrapText="1"/>
    </xf>
    <xf numFmtId="181" fontId="9" fillId="0" borderId="14" xfId="0" applyNumberFormat="1" applyFont="1" applyBorder="1" applyAlignment="1">
      <alignment vertical="center" wrapText="1"/>
    </xf>
    <xf numFmtId="0" fontId="0" fillId="29" borderId="0" xfId="0" applyFont="1" applyFill="1" applyAlignment="1">
      <alignment vertical="center"/>
    </xf>
    <xf numFmtId="0" fontId="8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49" fontId="9" fillId="0" borderId="15" xfId="369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vertical="center" wrapText="1"/>
    </xf>
    <xf numFmtId="0" fontId="7" fillId="0" borderId="18" xfId="0" applyFont="1" applyBorder="1" applyAlignment="1">
      <alignment horizontal="right" vertical="center"/>
    </xf>
    <xf numFmtId="49" fontId="0" fillId="0" borderId="24" xfId="0" applyNumberFormat="1" applyFill="1" applyBorder="1" applyAlignment="1">
      <alignment horizontal="left" vertical="center" wrapText="1"/>
    </xf>
    <xf numFmtId="49" fontId="0" fillId="0" borderId="14" xfId="0" applyNumberFormat="1" applyFill="1" applyBorder="1" applyAlignment="1">
      <alignment horizontal="left" vertical="center" wrapText="1"/>
    </xf>
    <xf numFmtId="49" fontId="7" fillId="0" borderId="14" xfId="353" applyNumberFormat="1" applyFont="1" applyFill="1" applyBorder="1">
      <alignment vertical="center"/>
      <protection/>
    </xf>
    <xf numFmtId="0" fontId="7" fillId="0" borderId="18" xfId="371" applyFont="1" applyFill="1" applyBorder="1" applyAlignment="1">
      <alignment vertical="center"/>
      <protection/>
    </xf>
    <xf numFmtId="0" fontId="7" fillId="0" borderId="18" xfId="371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49" fontId="9" fillId="21" borderId="14" xfId="0" applyNumberFormat="1" applyFont="1" applyFill="1" applyBorder="1" applyAlignment="1">
      <alignment horizontal="left" vertical="center" wrapText="1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49" fontId="9" fillId="0" borderId="15" xfId="369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ill="1" applyBorder="1" applyAlignment="1" applyProtection="1">
      <alignment vertical="center" wrapText="1"/>
      <protection/>
    </xf>
    <xf numFmtId="0" fontId="9" fillId="0" borderId="14" xfId="370" applyNumberFormat="1" applyFont="1" applyFill="1" applyBorder="1" applyAlignment="1" applyProtection="1">
      <alignment horizontal="left" wrapText="1"/>
      <protection/>
    </xf>
    <xf numFmtId="49" fontId="9" fillId="0" borderId="14" xfId="370" applyNumberFormat="1" applyFont="1" applyFill="1" applyBorder="1" applyAlignment="1" applyProtection="1">
      <alignment horizontal="left" wrapText="1"/>
      <protection/>
    </xf>
    <xf numFmtId="191" fontId="9" fillId="0" borderId="14" xfId="370" applyNumberFormat="1" applyFont="1" applyFill="1" applyBorder="1" applyAlignment="1" applyProtection="1">
      <alignment horizontal="right" wrapText="1"/>
      <protection/>
    </xf>
    <xf numFmtId="0" fontId="9" fillId="0" borderId="14" xfId="371" applyNumberFormat="1" applyFont="1" applyFill="1" applyBorder="1" applyAlignment="1" applyProtection="1">
      <alignment vertical="center"/>
      <protection/>
    </xf>
    <xf numFmtId="4" fontId="9" fillId="0" borderId="14" xfId="371" applyNumberFormat="1" applyFont="1" applyFill="1" applyBorder="1" applyAlignment="1" applyProtection="1">
      <alignment horizontal="right" vertical="center" wrapText="1"/>
      <protection/>
    </xf>
    <xf numFmtId="4" fontId="9" fillId="0" borderId="14" xfId="372" applyNumberFormat="1" applyFont="1" applyFill="1" applyBorder="1" applyAlignment="1" applyProtection="1">
      <alignment horizontal="right" vertical="center" wrapText="1"/>
      <protection/>
    </xf>
    <xf numFmtId="182" fontId="2" fillId="0" borderId="14" xfId="357" applyNumberFormat="1" applyFont="1" applyFill="1" applyBorder="1" applyAlignment="1">
      <alignment horizontal="right" vertical="center"/>
      <protection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179" fontId="2" fillId="0" borderId="14" xfId="0" applyNumberFormat="1" applyFont="1" applyFill="1" applyBorder="1" applyAlignment="1" applyProtection="1">
      <alignment horizontal="right" vertical="center"/>
      <protection/>
    </xf>
    <xf numFmtId="182" fontId="3" fillId="0" borderId="14" xfId="357" applyNumberFormat="1" applyFont="1" applyFill="1" applyBorder="1" applyAlignment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9" fontId="2" fillId="0" borderId="14" xfId="354" applyNumberFormat="1" applyFill="1" applyBorder="1" applyAlignment="1">
      <alignment horizontal="center" vertical="center"/>
      <protection/>
    </xf>
    <xf numFmtId="49" fontId="2" fillId="0" borderId="14" xfId="354" applyNumberFormat="1" applyFill="1" applyBorder="1">
      <alignment vertical="center"/>
      <protection/>
    </xf>
    <xf numFmtId="178" fontId="2" fillId="0" borderId="14" xfId="354" applyNumberFormat="1" applyFill="1" applyBorder="1" applyAlignment="1">
      <alignment horizontal="right" vertical="center"/>
      <protection/>
    </xf>
    <xf numFmtId="49" fontId="7" fillId="0" borderId="14" xfId="0" applyNumberFormat="1" applyFont="1" applyFill="1" applyBorder="1" applyAlignment="1" applyProtection="1">
      <alignment horizontal="right" vertical="center"/>
      <protection/>
    </xf>
    <xf numFmtId="49" fontId="7" fillId="0" borderId="14" xfId="0" applyNumberFormat="1" applyFont="1" applyBorder="1" applyAlignment="1">
      <alignment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2" fillId="0" borderId="14" xfId="344" applyNumberFormat="1" applyFill="1" applyBorder="1">
      <alignment vertical="center"/>
      <protection/>
    </xf>
    <xf numFmtId="49" fontId="9" fillId="0" borderId="14" xfId="344" applyNumberFormat="1" applyFont="1" applyFill="1" applyBorder="1" applyAlignment="1">
      <alignment horizontal="center" vertical="center" wrapText="1"/>
      <protection/>
    </xf>
    <xf numFmtId="178" fontId="9" fillId="0" borderId="14" xfId="344" applyNumberFormat="1" applyFont="1" applyFill="1" applyBorder="1" applyAlignment="1">
      <alignment horizontal="center" vertical="center" wrapText="1"/>
      <protection/>
    </xf>
    <xf numFmtId="0" fontId="56" fillId="0" borderId="14" xfId="348" applyFont="1" applyBorder="1" applyAlignment="1">
      <alignment vertical="center" wrapText="1"/>
      <protection/>
    </xf>
    <xf numFmtId="0" fontId="56" fillId="0" borderId="14" xfId="348" applyFont="1" applyBorder="1" applyAlignment="1">
      <alignment vertical="center" wrapText="1"/>
      <protection/>
    </xf>
    <xf numFmtId="178" fontId="0" fillId="0" borderId="14" xfId="359" applyNumberFormat="1" applyFont="1" applyFill="1" applyBorder="1">
      <alignment vertical="center"/>
      <protection/>
    </xf>
    <xf numFmtId="0" fontId="9" fillId="0" borderId="14" xfId="361" applyFont="1" applyBorder="1" applyAlignment="1">
      <alignment vertical="center"/>
      <protection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57" fontId="14" fillId="0" borderId="0" xfId="0" applyNumberFormat="1" applyFont="1" applyFill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31" fontId="6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 applyProtection="1">
      <alignment horizontal="center" wrapText="1"/>
      <protection/>
    </xf>
    <xf numFmtId="0" fontId="10" fillId="0" borderId="0" xfId="371" applyNumberFormat="1" applyFont="1" applyFill="1" applyAlignment="1" applyProtection="1">
      <alignment horizontal="center" vertical="center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29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0" borderId="0" xfId="432" applyNumberFormat="1" applyFont="1" applyFill="1" applyAlignment="1" applyProtection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right" vertical="center"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8" xfId="371" applyFont="1" applyFill="1" applyBorder="1" applyAlignment="1">
      <alignment horizontal="left" vertical="center"/>
      <protection/>
    </xf>
    <xf numFmtId="0" fontId="7" fillId="0" borderId="0" xfId="371" applyFont="1" applyFill="1" applyBorder="1" applyAlignment="1">
      <alignment horizontal="left" vertical="center"/>
      <protection/>
    </xf>
    <xf numFmtId="49" fontId="7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Alignment="1">
      <alignment horizontal="center" vertical="center"/>
    </xf>
    <xf numFmtId="49" fontId="7" fillId="0" borderId="14" xfId="432" applyNumberFormat="1" applyFont="1" applyFill="1" applyBorder="1" applyAlignment="1" applyProtection="1">
      <alignment horizontal="center" vertical="center" wrapText="1"/>
      <protection/>
    </xf>
    <xf numFmtId="176" fontId="7" fillId="0" borderId="14" xfId="432" applyNumberFormat="1" applyFont="1" applyFill="1" applyBorder="1" applyAlignment="1" applyProtection="1">
      <alignment horizontal="center" vertical="center" wrapText="1"/>
      <protection/>
    </xf>
    <xf numFmtId="2" fontId="6" fillId="0" borderId="0" xfId="432" applyNumberFormat="1" applyFont="1" applyFill="1" applyAlignment="1" applyProtection="1">
      <alignment horizontal="center" vertical="center"/>
      <protection/>
    </xf>
    <xf numFmtId="0" fontId="8" fillId="29" borderId="21" xfId="0" applyNumberFormat="1" applyFont="1" applyFill="1" applyBorder="1" applyAlignment="1" applyProtection="1">
      <alignment horizontal="center" vertical="center" wrapText="1"/>
      <protection/>
    </xf>
    <xf numFmtId="0" fontId="8" fillId="29" borderId="17" xfId="0" applyNumberFormat="1" applyFont="1" applyFill="1" applyBorder="1" applyAlignment="1" applyProtection="1">
      <alignment horizontal="center" vertical="center" wrapText="1"/>
      <protection/>
    </xf>
    <xf numFmtId="0" fontId="6" fillId="29" borderId="0" xfId="0" applyFont="1" applyFill="1" applyAlignment="1">
      <alignment horizontal="center" vertical="center"/>
    </xf>
    <xf numFmtId="0" fontId="8" fillId="29" borderId="21" xfId="0" applyNumberFormat="1" applyFont="1" applyFill="1" applyBorder="1" applyAlignment="1" applyProtection="1">
      <alignment horizontal="center" vertical="center"/>
      <protection/>
    </xf>
    <xf numFmtId="0" fontId="8" fillId="29" borderId="30" xfId="0" applyNumberFormat="1" applyFont="1" applyFill="1" applyBorder="1" applyAlignment="1" applyProtection="1">
      <alignment horizontal="center" vertical="center"/>
      <protection/>
    </xf>
    <xf numFmtId="0" fontId="8" fillId="29" borderId="17" xfId="0" applyNumberFormat="1" applyFont="1" applyFill="1" applyBorder="1" applyAlignment="1" applyProtection="1">
      <alignment horizontal="center" vertical="center"/>
      <protection/>
    </xf>
    <xf numFmtId="0" fontId="8" fillId="29" borderId="30" xfId="0" applyNumberFormat="1" applyFont="1" applyFill="1" applyBorder="1" applyAlignment="1" applyProtection="1">
      <alignment horizontal="center" vertical="center" wrapText="1"/>
      <protection/>
    </xf>
    <xf numFmtId="0" fontId="8" fillId="29" borderId="15" xfId="0" applyNumberFormat="1" applyFont="1" applyFill="1" applyBorder="1" applyAlignment="1" applyProtection="1">
      <alignment horizontal="center" vertical="center" wrapText="1"/>
      <protection/>
    </xf>
    <xf numFmtId="0" fontId="8" fillId="29" borderId="20" xfId="0" applyNumberFormat="1" applyFont="1" applyFill="1" applyBorder="1" applyAlignment="1" applyProtection="1">
      <alignment horizontal="center" vertical="center" wrapText="1"/>
      <protection/>
    </xf>
    <xf numFmtId="0" fontId="8" fillId="29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350" applyFont="1" applyAlignment="1">
      <alignment horizontal="center" vertical="center"/>
      <protection/>
    </xf>
    <xf numFmtId="0" fontId="5" fillId="0" borderId="0" xfId="350" applyFont="1" applyAlignment="1">
      <alignment horizontal="center" vertical="center"/>
      <protection/>
    </xf>
    <xf numFmtId="0" fontId="3" fillId="0" borderId="15" xfId="350" applyFont="1" applyBorder="1" applyAlignment="1">
      <alignment horizontal="center" vertical="center"/>
      <protection/>
    </xf>
    <xf numFmtId="0" fontId="3" fillId="0" borderId="20" xfId="350" applyFont="1" applyBorder="1" applyAlignment="1">
      <alignment horizontal="center" vertical="center"/>
      <protection/>
    </xf>
    <xf numFmtId="0" fontId="3" fillId="0" borderId="16" xfId="350" applyFont="1" applyBorder="1" applyAlignment="1">
      <alignment horizontal="center" vertical="center"/>
      <protection/>
    </xf>
    <xf numFmtId="0" fontId="2" fillId="0" borderId="15" xfId="350" applyFont="1" applyBorder="1" applyAlignment="1">
      <alignment horizontal="center" vertical="center" wrapText="1"/>
      <protection/>
    </xf>
    <xf numFmtId="0" fontId="2" fillId="0" borderId="20" xfId="350" applyFont="1" applyBorder="1" applyAlignment="1">
      <alignment horizontal="center" vertical="center" wrapText="1"/>
      <protection/>
    </xf>
    <xf numFmtId="0" fontId="2" fillId="0" borderId="16" xfId="350" applyFont="1" applyBorder="1" applyAlignment="1">
      <alignment horizontal="center" vertical="center" wrapText="1"/>
      <protection/>
    </xf>
  </cellXfs>
  <cellStyles count="522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4" xfId="19"/>
    <cellStyle name="20% - 强调文字颜色 1 3" xfId="20"/>
    <cellStyle name="20% - 强调文字颜色 1 3 2" xfId="21"/>
    <cellStyle name="20% - 强调文字颜色 1 4" xfId="22"/>
    <cellStyle name="20% - 强调文字颜色 1 4 2" xfId="23"/>
    <cellStyle name="20% - 强调文字颜色 1 5" xfId="24"/>
    <cellStyle name="20% - 强调文字颜色 1 6" xfId="25"/>
    <cellStyle name="20% - 强调文字颜色 1 7" xfId="26"/>
    <cellStyle name="20% - 强调文字颜色 1 8" xfId="27"/>
    <cellStyle name="20% - 强调文字颜色 2" xfId="28"/>
    <cellStyle name="20% - 强调文字颜色 2 2" xfId="29"/>
    <cellStyle name="20% - 强调文字颜色 2 2 2" xfId="30"/>
    <cellStyle name="20% - 强调文字颜色 2 2 3" xfId="31"/>
    <cellStyle name="20% - 强调文字颜色 2 2 4" xfId="32"/>
    <cellStyle name="20% - 强调文字颜色 2 3" xfId="33"/>
    <cellStyle name="20% - 强调文字颜色 2 3 2" xfId="34"/>
    <cellStyle name="20% - 强调文字颜色 2 4" xfId="35"/>
    <cellStyle name="20% - 强调文字颜色 2 4 2" xfId="36"/>
    <cellStyle name="20% - 强调文字颜色 2 5" xfId="37"/>
    <cellStyle name="20% - 强调文字颜色 2 6" xfId="38"/>
    <cellStyle name="20% - 强调文字颜色 2 7" xfId="39"/>
    <cellStyle name="20% - 强调文字颜色 2 8" xfId="40"/>
    <cellStyle name="20% - 强调文字颜色 3" xfId="41"/>
    <cellStyle name="20% - 强调文字颜色 3 2" xfId="42"/>
    <cellStyle name="20% - 强调文字颜色 3 2 2" xfId="43"/>
    <cellStyle name="20% - 强调文字颜色 3 2 3" xfId="44"/>
    <cellStyle name="20% - 强调文字颜色 3 2 4" xfId="45"/>
    <cellStyle name="20% - 强调文字颜色 3 3" xfId="46"/>
    <cellStyle name="20% - 强调文字颜色 3 3 2" xfId="47"/>
    <cellStyle name="20% - 强调文字颜色 3 4" xfId="48"/>
    <cellStyle name="20% - 强调文字颜色 3 4 2" xfId="49"/>
    <cellStyle name="20% - 强调文字颜色 3 5" xfId="50"/>
    <cellStyle name="20% - 强调文字颜色 3 6" xfId="51"/>
    <cellStyle name="20% - 强调文字颜色 3 7" xfId="52"/>
    <cellStyle name="20% - 强调文字颜色 3 8" xfId="53"/>
    <cellStyle name="20% - 强调文字颜色 4" xfId="54"/>
    <cellStyle name="20% - 强调文字颜色 4 2" xfId="55"/>
    <cellStyle name="20% - 强调文字颜色 4 2 2" xfId="56"/>
    <cellStyle name="20% - 强调文字颜色 4 2 3" xfId="57"/>
    <cellStyle name="20% - 强调文字颜色 4 2 4" xfId="58"/>
    <cellStyle name="20% - 强调文字颜色 4 3" xfId="59"/>
    <cellStyle name="20% - 强调文字颜色 4 3 2" xfId="60"/>
    <cellStyle name="20% - 强调文字颜色 4 4" xfId="61"/>
    <cellStyle name="20% - 强调文字颜色 4 4 2" xfId="62"/>
    <cellStyle name="20% - 强调文字颜色 4 5" xfId="63"/>
    <cellStyle name="20% - 强调文字颜色 4 6" xfId="64"/>
    <cellStyle name="20% - 强调文字颜色 4 7" xfId="65"/>
    <cellStyle name="20% - 强调文字颜色 4 8" xfId="66"/>
    <cellStyle name="20% - 强调文字颜色 5" xfId="67"/>
    <cellStyle name="20% - 强调文字颜色 5 2" xfId="68"/>
    <cellStyle name="20% - 强调文字颜色 5 2 2" xfId="69"/>
    <cellStyle name="20% - 强调文字颜色 5 2 3" xfId="70"/>
    <cellStyle name="20% - 强调文字颜色 5 2 4" xfId="71"/>
    <cellStyle name="20% - 强调文字颜色 5 3" xfId="72"/>
    <cellStyle name="20% - 强调文字颜色 5 3 2" xfId="73"/>
    <cellStyle name="20% - 强调文字颜色 5 4" xfId="74"/>
    <cellStyle name="20% - 强调文字颜色 5 4 2" xfId="75"/>
    <cellStyle name="20% - 强调文字颜色 5 5" xfId="76"/>
    <cellStyle name="20% - 强调文字颜色 5 6" xfId="77"/>
    <cellStyle name="20% - 强调文字颜色 6" xfId="78"/>
    <cellStyle name="20% - 强调文字颜色 6 2" xfId="79"/>
    <cellStyle name="20% - 强调文字颜色 6 2 2" xfId="80"/>
    <cellStyle name="20% - 强调文字颜色 6 2 3" xfId="81"/>
    <cellStyle name="20% - 强调文字颜色 6 2 4" xfId="82"/>
    <cellStyle name="20% - 强调文字颜色 6 3" xfId="83"/>
    <cellStyle name="20% - 强调文字颜色 6 3 2" xfId="84"/>
    <cellStyle name="20% - 强调文字颜色 6 4" xfId="85"/>
    <cellStyle name="20% - 强调文字颜色 6 4 2" xfId="86"/>
    <cellStyle name="20% - 强调文字颜色 6 5" xfId="87"/>
    <cellStyle name="20% - 强调文字颜色 6 6" xfId="88"/>
    <cellStyle name="20% - 强调文字颜色 6 7" xfId="89"/>
    <cellStyle name="20% - 强调文字颜色 6 8" xfId="90"/>
    <cellStyle name="20% - 着色 1" xfId="91"/>
    <cellStyle name="20% - 着色 1 2" xfId="92"/>
    <cellStyle name="20% - 着色 1 3" xfId="93"/>
    <cellStyle name="20% - 着色 1 4" xfId="94"/>
    <cellStyle name="20% - 着色 2" xfId="95"/>
    <cellStyle name="20% - 着色 2 2" xfId="96"/>
    <cellStyle name="20% - 着色 2 3" xfId="97"/>
    <cellStyle name="20% - 着色 2 4" xfId="98"/>
    <cellStyle name="20% - 着色 3" xfId="99"/>
    <cellStyle name="20% - 着色 3 2" xfId="100"/>
    <cellStyle name="20% - 着色 3 3" xfId="101"/>
    <cellStyle name="20% - 着色 3 4" xfId="102"/>
    <cellStyle name="20% - 着色 4" xfId="103"/>
    <cellStyle name="20% - 着色 4 2" xfId="104"/>
    <cellStyle name="20% - 着色 4 3" xfId="105"/>
    <cellStyle name="20% - 着色 4 4" xfId="106"/>
    <cellStyle name="20% - 着色 5" xfId="107"/>
    <cellStyle name="20% - 着色 5 2" xfId="108"/>
    <cellStyle name="20% - 着色 5 3" xfId="109"/>
    <cellStyle name="20% - 着色 5 4" xfId="110"/>
    <cellStyle name="20% - 着色 6" xfId="111"/>
    <cellStyle name="20% - 着色 6 2" xfId="112"/>
    <cellStyle name="20% - 着色 6 3" xfId="113"/>
    <cellStyle name="20% - 着色 6 4" xfId="114"/>
    <cellStyle name="40% - 强调文字颜色 1" xfId="115"/>
    <cellStyle name="40% - 强调文字颜色 1 2" xfId="116"/>
    <cellStyle name="40% - 强调文字颜色 1 2 2" xfId="117"/>
    <cellStyle name="40% - 强调文字颜色 1 2 3" xfId="118"/>
    <cellStyle name="40% - 强调文字颜色 1 2 4" xfId="119"/>
    <cellStyle name="40% - 强调文字颜色 1 3" xfId="120"/>
    <cellStyle name="40% - 强调文字颜色 1 3 2" xfId="121"/>
    <cellStyle name="40% - 强调文字颜色 1 4" xfId="122"/>
    <cellStyle name="40% - 强调文字颜色 1 4 2" xfId="123"/>
    <cellStyle name="40% - 强调文字颜色 1 5" xfId="124"/>
    <cellStyle name="40% - 强调文字颜色 1 6" xfId="125"/>
    <cellStyle name="40% - 强调文字颜色 1 7" xfId="126"/>
    <cellStyle name="40% - 强调文字颜色 1 8" xfId="127"/>
    <cellStyle name="40% - 强调文字颜色 2" xfId="128"/>
    <cellStyle name="40% - 强调文字颜色 2 2" xfId="129"/>
    <cellStyle name="40% - 强调文字颜色 2 2 2" xfId="130"/>
    <cellStyle name="40% - 强调文字颜色 2 2 3" xfId="131"/>
    <cellStyle name="40% - 强调文字颜色 2 2 4" xfId="132"/>
    <cellStyle name="40% - 强调文字颜色 2 3" xfId="133"/>
    <cellStyle name="40% - 强调文字颜色 2 3 2" xfId="134"/>
    <cellStyle name="40% - 强调文字颜色 2 4" xfId="135"/>
    <cellStyle name="40% - 强调文字颜色 2 4 2" xfId="136"/>
    <cellStyle name="40% - 强调文字颜色 2 5" xfId="137"/>
    <cellStyle name="40% - 强调文字颜色 2 6" xfId="138"/>
    <cellStyle name="40% - 强调文字颜色 3" xfId="139"/>
    <cellStyle name="40% - 强调文字颜色 3 2" xfId="140"/>
    <cellStyle name="40% - 强调文字颜色 3 2 2" xfId="141"/>
    <cellStyle name="40% - 强调文字颜色 3 2 3" xfId="142"/>
    <cellStyle name="40% - 强调文字颜色 3 2 4" xfId="143"/>
    <cellStyle name="40% - 强调文字颜色 3 3" xfId="144"/>
    <cellStyle name="40% - 强调文字颜色 3 3 2" xfId="145"/>
    <cellStyle name="40% - 强调文字颜色 3 4" xfId="146"/>
    <cellStyle name="40% - 强调文字颜色 3 4 2" xfId="147"/>
    <cellStyle name="40% - 强调文字颜色 3 5" xfId="148"/>
    <cellStyle name="40% - 强调文字颜色 3 6" xfId="149"/>
    <cellStyle name="40% - 强调文字颜色 3 7" xfId="150"/>
    <cellStyle name="40% - 强调文字颜色 3 8" xfId="151"/>
    <cellStyle name="40% - 强调文字颜色 3 9" xfId="152"/>
    <cellStyle name="40% - 强调文字颜色 4" xfId="153"/>
    <cellStyle name="40% - 强调文字颜色 4 2" xfId="154"/>
    <cellStyle name="40% - 强调文字颜色 4 2 2" xfId="155"/>
    <cellStyle name="40% - 强调文字颜色 4 2 3" xfId="156"/>
    <cellStyle name="40% - 强调文字颜色 4 2 4" xfId="157"/>
    <cellStyle name="40% - 强调文字颜色 4 3" xfId="158"/>
    <cellStyle name="40% - 强调文字颜色 4 3 2" xfId="159"/>
    <cellStyle name="40% - 强调文字颜色 4 4" xfId="160"/>
    <cellStyle name="40% - 强调文字颜色 4 4 2" xfId="161"/>
    <cellStyle name="40% - 强调文字颜色 4 5" xfId="162"/>
    <cellStyle name="40% - 强调文字颜色 4 6" xfId="163"/>
    <cellStyle name="40% - 强调文字颜色 4 7" xfId="164"/>
    <cellStyle name="40% - 强调文字颜色 4 8" xfId="165"/>
    <cellStyle name="40% - 强调文字颜色 5" xfId="166"/>
    <cellStyle name="40% - 强调文字颜色 5 2" xfId="167"/>
    <cellStyle name="40% - 强调文字颜色 5 2 2" xfId="168"/>
    <cellStyle name="40% - 强调文字颜色 5 2 3" xfId="169"/>
    <cellStyle name="40% - 强调文字颜色 5 2 4" xfId="170"/>
    <cellStyle name="40% - 强调文字颜色 5 3" xfId="171"/>
    <cellStyle name="40% - 强调文字颜色 5 3 2" xfId="172"/>
    <cellStyle name="40% - 强调文字颜色 5 4" xfId="173"/>
    <cellStyle name="40% - 强调文字颜色 5 4 2" xfId="174"/>
    <cellStyle name="40% - 强调文字颜色 5 5" xfId="175"/>
    <cellStyle name="40% - 强调文字颜色 5 6" xfId="176"/>
    <cellStyle name="40% - 强调文字颜色 6" xfId="177"/>
    <cellStyle name="40% - 强调文字颜色 6 2" xfId="178"/>
    <cellStyle name="40% - 强调文字颜色 6 2 2" xfId="179"/>
    <cellStyle name="40% - 强调文字颜色 6 2 3" xfId="180"/>
    <cellStyle name="40% - 强调文字颜色 6 2 4" xfId="181"/>
    <cellStyle name="40% - 强调文字颜色 6 3" xfId="182"/>
    <cellStyle name="40% - 强调文字颜色 6 3 2" xfId="183"/>
    <cellStyle name="40% - 强调文字颜色 6 4" xfId="184"/>
    <cellStyle name="40% - 强调文字颜色 6 4 2" xfId="185"/>
    <cellStyle name="40% - 强调文字颜色 6 5" xfId="186"/>
    <cellStyle name="40% - 强调文字颜色 6 6" xfId="187"/>
    <cellStyle name="40% - 强调文字颜色 6 7" xfId="188"/>
    <cellStyle name="40% - 强调文字颜色 6 8" xfId="189"/>
    <cellStyle name="40% - 强调文字颜色 6 9" xfId="190"/>
    <cellStyle name="40% - 着色 1" xfId="191"/>
    <cellStyle name="40% - 着色 1 2" xfId="192"/>
    <cellStyle name="40% - 着色 1 3" xfId="193"/>
    <cellStyle name="40% - 着色 1 4" xfId="194"/>
    <cellStyle name="40% - 着色 2" xfId="195"/>
    <cellStyle name="40% - 着色 2 2" xfId="196"/>
    <cellStyle name="40% - 着色 2 3" xfId="197"/>
    <cellStyle name="40% - 着色 2 4" xfId="198"/>
    <cellStyle name="40% - 着色 3" xfId="199"/>
    <cellStyle name="40% - 着色 3 2" xfId="200"/>
    <cellStyle name="40% - 着色 3 3" xfId="201"/>
    <cellStyle name="40% - 着色 3 4" xfId="202"/>
    <cellStyle name="40% - 着色 4" xfId="203"/>
    <cellStyle name="40% - 着色 4 2" xfId="204"/>
    <cellStyle name="40% - 着色 4 3" xfId="205"/>
    <cellStyle name="40% - 着色 4 4" xfId="206"/>
    <cellStyle name="40% - 着色 5" xfId="207"/>
    <cellStyle name="40% - 着色 5 2" xfId="208"/>
    <cellStyle name="40% - 着色 5 3" xfId="209"/>
    <cellStyle name="40% - 着色 5 4" xfId="210"/>
    <cellStyle name="40% - 着色 6" xfId="211"/>
    <cellStyle name="40% - 着色 6 2" xfId="212"/>
    <cellStyle name="40% - 着色 6 3" xfId="213"/>
    <cellStyle name="40% - 着色 6 4" xfId="214"/>
    <cellStyle name="60% - 强调文字颜色 1" xfId="215"/>
    <cellStyle name="60% - 强调文字颜色 1 2" xfId="216"/>
    <cellStyle name="60% - 强调文字颜色 1 2 2" xfId="217"/>
    <cellStyle name="60% - 强调文字颜色 1 3" xfId="218"/>
    <cellStyle name="60% - 强调文字颜色 1 3 2" xfId="219"/>
    <cellStyle name="60% - 强调文字颜色 1 4" xfId="220"/>
    <cellStyle name="60% - 强调文字颜色 1 4 2" xfId="221"/>
    <cellStyle name="60% - 强调文字颜色 1 5" xfId="222"/>
    <cellStyle name="60% - 强调文字颜色 1 6" xfId="223"/>
    <cellStyle name="60% - 强调文字颜色 1 7" xfId="224"/>
    <cellStyle name="60% - 强调文字颜色 2" xfId="225"/>
    <cellStyle name="60% - 强调文字颜色 2 2" xfId="226"/>
    <cellStyle name="60% - 强调文字颜色 2 2 2" xfId="227"/>
    <cellStyle name="60% - 强调文字颜色 2 3" xfId="228"/>
    <cellStyle name="60% - 强调文字颜色 2 3 2" xfId="229"/>
    <cellStyle name="60% - 强调文字颜色 2 4" xfId="230"/>
    <cellStyle name="60% - 强调文字颜色 2 4 2" xfId="231"/>
    <cellStyle name="60% - 强调文字颜色 2 5" xfId="232"/>
    <cellStyle name="60% - 强调文字颜色 3" xfId="233"/>
    <cellStyle name="60% - 强调文字颜色 3 2" xfId="234"/>
    <cellStyle name="60% - 强调文字颜色 3 2 2" xfId="235"/>
    <cellStyle name="60% - 强调文字颜色 3 3" xfId="236"/>
    <cellStyle name="60% - 强调文字颜色 3 3 2" xfId="237"/>
    <cellStyle name="60% - 强调文字颜色 3 4" xfId="238"/>
    <cellStyle name="60% - 强调文字颜色 3 4 2" xfId="239"/>
    <cellStyle name="60% - 强调文字颜色 3 5" xfId="240"/>
    <cellStyle name="60% - 强调文字颜色 3 6" xfId="241"/>
    <cellStyle name="60% - 强调文字颜色 3 7" xfId="242"/>
    <cellStyle name="60% - 强调文字颜色 4" xfId="243"/>
    <cellStyle name="60% - 强调文字颜色 4 2" xfId="244"/>
    <cellStyle name="60% - 强调文字颜色 4 2 2" xfId="245"/>
    <cellStyle name="60% - 强调文字颜色 4 3" xfId="246"/>
    <cellStyle name="60% - 强调文字颜色 4 3 2" xfId="247"/>
    <cellStyle name="60% - 强调文字颜色 4 4" xfId="248"/>
    <cellStyle name="60% - 强调文字颜色 4 4 2" xfId="249"/>
    <cellStyle name="60% - 强调文字颜色 4 5" xfId="250"/>
    <cellStyle name="60% - 强调文字颜色 4 6" xfId="251"/>
    <cellStyle name="60% - 强调文字颜色 4 7" xfId="252"/>
    <cellStyle name="60% - 强调文字颜色 5" xfId="253"/>
    <cellStyle name="60% - 强调文字颜色 5 2" xfId="254"/>
    <cellStyle name="60% - 强调文字颜色 5 2 2" xfId="255"/>
    <cellStyle name="60% - 强调文字颜色 5 3" xfId="256"/>
    <cellStyle name="60% - 强调文字颜色 5 3 2" xfId="257"/>
    <cellStyle name="60% - 强调文字颜色 5 4" xfId="258"/>
    <cellStyle name="60% - 强调文字颜色 5 4 2" xfId="259"/>
    <cellStyle name="60% - 强调文字颜色 5 5" xfId="260"/>
    <cellStyle name="60% - 强调文字颜色 5 6" xfId="261"/>
    <cellStyle name="60% - 强调文字颜色 6" xfId="262"/>
    <cellStyle name="60% - 强调文字颜色 6 2" xfId="263"/>
    <cellStyle name="60% - 强调文字颜色 6 2 2" xfId="264"/>
    <cellStyle name="60% - 强调文字颜色 6 3" xfId="265"/>
    <cellStyle name="60% - 强调文字颜色 6 3 2" xfId="266"/>
    <cellStyle name="60% - 强调文字颜色 6 4" xfId="267"/>
    <cellStyle name="60% - 强调文字颜色 6 4 2" xfId="268"/>
    <cellStyle name="60% - 强调文字颜色 6 5" xfId="269"/>
    <cellStyle name="60% - 强调文字颜色 6 6" xfId="270"/>
    <cellStyle name="60% - 强调文字颜色 6 7" xfId="271"/>
    <cellStyle name="60% - 着色 1" xfId="272"/>
    <cellStyle name="60% - 着色 1 2" xfId="273"/>
    <cellStyle name="60% - 着色 2" xfId="274"/>
    <cellStyle name="60% - 着色 2 2" xfId="275"/>
    <cellStyle name="60% - 着色 3" xfId="276"/>
    <cellStyle name="60% - 着色 3 2" xfId="277"/>
    <cellStyle name="60% - 着色 4" xfId="278"/>
    <cellStyle name="60% - 着色 4 2" xfId="279"/>
    <cellStyle name="60% - 着色 5" xfId="280"/>
    <cellStyle name="60% - 着色 5 2" xfId="281"/>
    <cellStyle name="60% - 着色 6" xfId="282"/>
    <cellStyle name="60% - 着色 6 2" xfId="283"/>
    <cellStyle name="ColLevel_1" xfId="284"/>
    <cellStyle name="RowLevel_1" xfId="285"/>
    <cellStyle name="Percent" xfId="286"/>
    <cellStyle name="标题" xfId="287"/>
    <cellStyle name="标题 1" xfId="288"/>
    <cellStyle name="标题 1 2" xfId="289"/>
    <cellStyle name="标题 1 2 2" xfId="290"/>
    <cellStyle name="标题 1 3" xfId="291"/>
    <cellStyle name="标题 1 3 2" xfId="292"/>
    <cellStyle name="标题 1 4" xfId="293"/>
    <cellStyle name="标题 1 5" xfId="294"/>
    <cellStyle name="标题 1 6" xfId="295"/>
    <cellStyle name="标题 2" xfId="296"/>
    <cellStyle name="标题 2 2" xfId="297"/>
    <cellStyle name="标题 2 2 2" xfId="298"/>
    <cellStyle name="标题 2 3" xfId="299"/>
    <cellStyle name="标题 2 3 2" xfId="300"/>
    <cellStyle name="标题 2 4" xfId="301"/>
    <cellStyle name="标题 2 5" xfId="302"/>
    <cellStyle name="标题 2 6" xfId="303"/>
    <cellStyle name="标题 3" xfId="304"/>
    <cellStyle name="标题 3 2" xfId="305"/>
    <cellStyle name="标题 3 2 2" xfId="306"/>
    <cellStyle name="标题 3 3" xfId="307"/>
    <cellStyle name="标题 3 3 2" xfId="308"/>
    <cellStyle name="标题 3 4" xfId="309"/>
    <cellStyle name="标题 3 5" xfId="310"/>
    <cellStyle name="标题 3 6" xfId="311"/>
    <cellStyle name="标题 4" xfId="312"/>
    <cellStyle name="标题 4 2" xfId="313"/>
    <cellStyle name="标题 4 2 2" xfId="314"/>
    <cellStyle name="标题 4 3" xfId="315"/>
    <cellStyle name="标题 4 3 2" xfId="316"/>
    <cellStyle name="标题 4 4" xfId="317"/>
    <cellStyle name="标题 4 5" xfId="318"/>
    <cellStyle name="标题 5" xfId="319"/>
    <cellStyle name="标题 5 2" xfId="320"/>
    <cellStyle name="标题 6" xfId="321"/>
    <cellStyle name="标题 6 2" xfId="322"/>
    <cellStyle name="标题 7" xfId="323"/>
    <cellStyle name="标题 8" xfId="324"/>
    <cellStyle name="差" xfId="325"/>
    <cellStyle name="差 2" xfId="326"/>
    <cellStyle name="差 2 2" xfId="327"/>
    <cellStyle name="差 3" xfId="328"/>
    <cellStyle name="差 3 2" xfId="329"/>
    <cellStyle name="差 4" xfId="330"/>
    <cellStyle name="差 4 2" xfId="331"/>
    <cellStyle name="差 5" xfId="332"/>
    <cellStyle name="差 6" xfId="333"/>
    <cellStyle name="差_（新增预算公开表20160201）2016年鞍山市市本级一般公共预算经济分类预算表" xfId="334"/>
    <cellStyle name="差_（新增预算公开表20160201）2016年鞍山市市本级一般公共预算经济分类预算表 2" xfId="335"/>
    <cellStyle name="差_（新增预算公开表20160201）2016年鞍山市市本级一般公共预算经济分类预算表 2 2" xfId="336"/>
    <cellStyle name="差_（新增预算公开表20160201）2016年鞍山市市本级一般公共预算经济分类预算表 3" xfId="337"/>
    <cellStyle name="差_4部门支出总表" xfId="338"/>
    <cellStyle name="差_4部门支出总表 2" xfId="339"/>
    <cellStyle name="差_StartUp" xfId="340"/>
    <cellStyle name="差_StartUp 2" xfId="341"/>
    <cellStyle name="差_填报模板 " xfId="342"/>
    <cellStyle name="差_填报模板  2" xfId="343"/>
    <cellStyle name="常规 10" xfId="344"/>
    <cellStyle name="常规 10 2" xfId="345"/>
    <cellStyle name="常规 11" xfId="346"/>
    <cellStyle name="常规 11 2" xfId="347"/>
    <cellStyle name="常规 12" xfId="348"/>
    <cellStyle name="常规 13" xfId="349"/>
    <cellStyle name="常规 2" xfId="350"/>
    <cellStyle name="常规 2 2" xfId="351"/>
    <cellStyle name="常规 2 3" xfId="352"/>
    <cellStyle name="常规 3" xfId="353"/>
    <cellStyle name="常规 3 2" xfId="354"/>
    <cellStyle name="常规 3 3" xfId="355"/>
    <cellStyle name="常规 4" xfId="356"/>
    <cellStyle name="常规 4 2" xfId="357"/>
    <cellStyle name="常规 4 3" xfId="358"/>
    <cellStyle name="常规 5" xfId="359"/>
    <cellStyle name="常规 5 2" xfId="360"/>
    <cellStyle name="常规 6" xfId="361"/>
    <cellStyle name="常规 6 2" xfId="362"/>
    <cellStyle name="常规 7" xfId="363"/>
    <cellStyle name="常规 7 2" xfId="364"/>
    <cellStyle name="常规 8" xfId="365"/>
    <cellStyle name="常规 8 2" xfId="366"/>
    <cellStyle name="常规 9" xfId="367"/>
    <cellStyle name="常规 9 2" xfId="368"/>
    <cellStyle name="常规_2014年附表" xfId="369"/>
    <cellStyle name="常规_2014年附表 2" xfId="370"/>
    <cellStyle name="常规_Sheet1" xfId="371"/>
    <cellStyle name="常规_Sheet1 2" xfId="372"/>
    <cellStyle name="常规_附件1：2016年部门预算和“三公”经费预算公开表样" xfId="373"/>
    <cellStyle name="Hyperlink" xfId="374"/>
    <cellStyle name="好" xfId="375"/>
    <cellStyle name="好 2" xfId="376"/>
    <cellStyle name="好 2 2" xfId="377"/>
    <cellStyle name="好 3" xfId="378"/>
    <cellStyle name="好 3 2" xfId="379"/>
    <cellStyle name="好 4" xfId="380"/>
    <cellStyle name="好 4 2" xfId="381"/>
    <cellStyle name="好 5" xfId="382"/>
    <cellStyle name="好_（新增预算公开表20160201）2016年鞍山市市本级一般公共预算经济分类预算表" xfId="383"/>
    <cellStyle name="好_（新增预算公开表20160201）2016年鞍山市市本级一般公共预算经济分类预算表 2" xfId="384"/>
    <cellStyle name="好_StartUp" xfId="385"/>
    <cellStyle name="好_StartUp 2" xfId="386"/>
    <cellStyle name="好_填报模板 " xfId="387"/>
    <cellStyle name="好_填报模板  2" xfId="388"/>
    <cellStyle name="汇总" xfId="389"/>
    <cellStyle name="汇总 2" xfId="390"/>
    <cellStyle name="汇总 2 2" xfId="391"/>
    <cellStyle name="汇总 3" xfId="392"/>
    <cellStyle name="汇总 3 2" xfId="393"/>
    <cellStyle name="汇总 4" xfId="394"/>
    <cellStyle name="汇总 5" xfId="395"/>
    <cellStyle name="Currency" xfId="396"/>
    <cellStyle name="Currency [0]" xfId="397"/>
    <cellStyle name="计算" xfId="398"/>
    <cellStyle name="计算 2" xfId="399"/>
    <cellStyle name="计算 2 2" xfId="400"/>
    <cellStyle name="计算 3" xfId="401"/>
    <cellStyle name="计算 3 2" xfId="402"/>
    <cellStyle name="计算 4" xfId="403"/>
    <cellStyle name="计算 4 2" xfId="404"/>
    <cellStyle name="计算 5" xfId="405"/>
    <cellStyle name="计算 6" xfId="406"/>
    <cellStyle name="检查单元格" xfId="407"/>
    <cellStyle name="检查单元格 2" xfId="408"/>
    <cellStyle name="检查单元格 2 2" xfId="409"/>
    <cellStyle name="检查单元格 3" xfId="410"/>
    <cellStyle name="检查单元格 3 2" xfId="411"/>
    <cellStyle name="检查单元格 4" xfId="412"/>
    <cellStyle name="检查单元格 4 2" xfId="413"/>
    <cellStyle name="检查单元格 5" xfId="414"/>
    <cellStyle name="解释性文本" xfId="415"/>
    <cellStyle name="解释性文本 2" xfId="416"/>
    <cellStyle name="解释性文本 2 2" xfId="417"/>
    <cellStyle name="解释性文本 3" xfId="418"/>
    <cellStyle name="解释性文本 4" xfId="419"/>
    <cellStyle name="警告文本" xfId="420"/>
    <cellStyle name="警告文本 2" xfId="421"/>
    <cellStyle name="警告文本 2 2" xfId="422"/>
    <cellStyle name="警告文本 3" xfId="423"/>
    <cellStyle name="警告文本 4" xfId="424"/>
    <cellStyle name="链接单元格" xfId="425"/>
    <cellStyle name="链接单元格 2" xfId="426"/>
    <cellStyle name="链接单元格 2 2" xfId="427"/>
    <cellStyle name="链接单元格 3" xfId="428"/>
    <cellStyle name="链接单元格 4" xfId="429"/>
    <cellStyle name="Comma" xfId="430"/>
    <cellStyle name="千位分隔 2" xfId="431"/>
    <cellStyle name="Comma [0]" xfId="432"/>
    <cellStyle name="千位分隔[0] 2" xfId="433"/>
    <cellStyle name="千位分隔[0] 2 2" xfId="434"/>
    <cellStyle name="千位分隔[0] 3" xfId="435"/>
    <cellStyle name="强调文字颜色 1" xfId="436"/>
    <cellStyle name="强调文字颜色 1 2" xfId="437"/>
    <cellStyle name="强调文字颜色 1 2 2" xfId="438"/>
    <cellStyle name="强调文字颜色 1 3" xfId="439"/>
    <cellStyle name="强调文字颜色 1 3 2" xfId="440"/>
    <cellStyle name="强调文字颜色 1 4" xfId="441"/>
    <cellStyle name="强调文字颜色 1 4 2" xfId="442"/>
    <cellStyle name="强调文字颜色 1 5" xfId="443"/>
    <cellStyle name="强调文字颜色 1 6" xfId="444"/>
    <cellStyle name="强调文字颜色 2" xfId="445"/>
    <cellStyle name="强调文字颜色 2 2" xfId="446"/>
    <cellStyle name="强调文字颜色 2 2 2" xfId="447"/>
    <cellStyle name="强调文字颜色 2 3" xfId="448"/>
    <cellStyle name="强调文字颜色 2 3 2" xfId="449"/>
    <cellStyle name="强调文字颜色 2 4" xfId="450"/>
    <cellStyle name="强调文字颜色 2 4 2" xfId="451"/>
    <cellStyle name="强调文字颜色 2 5" xfId="452"/>
    <cellStyle name="强调文字颜色 3" xfId="453"/>
    <cellStyle name="强调文字颜色 3 2" xfId="454"/>
    <cellStyle name="强调文字颜色 3 2 2" xfId="455"/>
    <cellStyle name="强调文字颜色 3 3" xfId="456"/>
    <cellStyle name="强调文字颜色 3 3 2" xfId="457"/>
    <cellStyle name="强调文字颜色 3 4" xfId="458"/>
    <cellStyle name="强调文字颜色 3 4 2" xfId="459"/>
    <cellStyle name="强调文字颜色 3 5" xfId="460"/>
    <cellStyle name="强调文字颜色 4" xfId="461"/>
    <cellStyle name="强调文字颜色 4 2" xfId="462"/>
    <cellStyle name="强调文字颜色 4 2 2" xfId="463"/>
    <cellStyle name="强调文字颜色 4 3" xfId="464"/>
    <cellStyle name="强调文字颜色 4 3 2" xfId="465"/>
    <cellStyle name="强调文字颜色 4 4" xfId="466"/>
    <cellStyle name="强调文字颜色 4 4 2" xfId="467"/>
    <cellStyle name="强调文字颜色 4 5" xfId="468"/>
    <cellStyle name="强调文字颜色 4 6" xfId="469"/>
    <cellStyle name="强调文字颜色 4 7" xfId="470"/>
    <cellStyle name="强调文字颜色 5" xfId="471"/>
    <cellStyle name="强调文字颜色 5 2" xfId="472"/>
    <cellStyle name="强调文字颜色 5 2 2" xfId="473"/>
    <cellStyle name="强调文字颜色 5 3" xfId="474"/>
    <cellStyle name="强调文字颜色 5 3 2" xfId="475"/>
    <cellStyle name="强调文字颜色 5 4" xfId="476"/>
    <cellStyle name="强调文字颜色 5 4 2" xfId="477"/>
    <cellStyle name="强调文字颜色 5 5" xfId="478"/>
    <cellStyle name="强调文字颜色 6" xfId="479"/>
    <cellStyle name="强调文字颜色 6 2" xfId="480"/>
    <cellStyle name="强调文字颜色 6 2 2" xfId="481"/>
    <cellStyle name="强调文字颜色 6 3" xfId="482"/>
    <cellStyle name="强调文字颜色 6 3 2" xfId="483"/>
    <cellStyle name="强调文字颜色 6 4" xfId="484"/>
    <cellStyle name="强调文字颜色 6 4 2" xfId="485"/>
    <cellStyle name="强调文字颜色 6 5" xfId="486"/>
    <cellStyle name="适中" xfId="487"/>
    <cellStyle name="适中 2" xfId="488"/>
    <cellStyle name="适中 2 2" xfId="489"/>
    <cellStyle name="适中 3" xfId="490"/>
    <cellStyle name="适中 3 2" xfId="491"/>
    <cellStyle name="适中 4" xfId="492"/>
    <cellStyle name="适中 4 2" xfId="493"/>
    <cellStyle name="适中 5" xfId="494"/>
    <cellStyle name="输出" xfId="495"/>
    <cellStyle name="输出 2" xfId="496"/>
    <cellStyle name="输出 2 2" xfId="497"/>
    <cellStyle name="输出 3" xfId="498"/>
    <cellStyle name="输出 3 2" xfId="499"/>
    <cellStyle name="输出 4" xfId="500"/>
    <cellStyle name="输出 4 2" xfId="501"/>
    <cellStyle name="输出 5" xfId="502"/>
    <cellStyle name="输出 6" xfId="503"/>
    <cellStyle name="输入" xfId="504"/>
    <cellStyle name="输入 2" xfId="505"/>
    <cellStyle name="输入 2 2" xfId="506"/>
    <cellStyle name="输入 3" xfId="507"/>
    <cellStyle name="输入 3 2" xfId="508"/>
    <cellStyle name="输入 4" xfId="509"/>
    <cellStyle name="输入 4 2" xfId="510"/>
    <cellStyle name="输入 5" xfId="511"/>
    <cellStyle name="输入 6" xfId="512"/>
    <cellStyle name="Followed Hyperlink" xfId="513"/>
    <cellStyle name="着色 1" xfId="514"/>
    <cellStyle name="着色 1 2" xfId="515"/>
    <cellStyle name="着色 2" xfId="516"/>
    <cellStyle name="着色 2 2" xfId="517"/>
    <cellStyle name="着色 3" xfId="518"/>
    <cellStyle name="着色 3 2" xfId="519"/>
    <cellStyle name="着色 4" xfId="520"/>
    <cellStyle name="着色 4 2" xfId="521"/>
    <cellStyle name="着色 5" xfId="522"/>
    <cellStyle name="着色 5 2" xfId="523"/>
    <cellStyle name="着色 6" xfId="524"/>
    <cellStyle name="着色 6 2" xfId="525"/>
    <cellStyle name="注释" xfId="526"/>
    <cellStyle name="注释 2" xfId="527"/>
    <cellStyle name="注释 2 2" xfId="528"/>
    <cellStyle name="注释 3" xfId="529"/>
    <cellStyle name="注释 3 2" xfId="530"/>
    <cellStyle name="注释 4" xfId="531"/>
    <cellStyle name="注释 4 2" xfId="532"/>
    <cellStyle name="注释 5" xfId="533"/>
    <cellStyle name="注释 6" xfId="534"/>
    <cellStyle name="注释 7" xfId="5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tabSelected="1" zoomScalePageLayoutView="0" workbookViewId="0" topLeftCell="A1">
      <selection activeCell="A14" sqref="A14:P14"/>
    </sheetView>
  </sheetViews>
  <sheetFormatPr defaultColWidth="7" defaultRowHeight="11.25"/>
  <cols>
    <col min="1" max="5" width="8.83203125" style="137" customWidth="1"/>
    <col min="6" max="6" width="8.83203125" style="134" customWidth="1"/>
    <col min="7" max="16" width="8.83203125" style="137" customWidth="1"/>
    <col min="17" max="19" width="7" style="137" customWidth="1"/>
    <col min="20" max="20" width="50.83203125" style="137" customWidth="1"/>
    <col min="21" max="16384" width="7" style="137" customWidth="1"/>
  </cols>
  <sheetData>
    <row r="1" spans="1:26" ht="15" customHeight="1">
      <c r="A1" s="138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34"/>
      <c r="Y4"/>
      <c r="Z4"/>
    </row>
    <row r="5" spans="1:26" s="134" customFormat="1" ht="36" customHeight="1">
      <c r="A5" s="139"/>
      <c r="W5" s="140"/>
      <c r="X5" s="84"/>
      <c r="Y5" s="84"/>
      <c r="Z5" s="84"/>
    </row>
    <row r="6" spans="4:26" ht="10.5" customHeight="1">
      <c r="D6" s="134"/>
      <c r="U6" s="134"/>
      <c r="V6" s="134"/>
      <c r="W6" s="134"/>
      <c r="X6" s="134"/>
      <c r="Y6"/>
      <c r="Z6"/>
    </row>
    <row r="7" spans="4:26" ht="10.5" customHeight="1">
      <c r="D7" s="134"/>
      <c r="N7" s="134"/>
      <c r="O7" s="134"/>
      <c r="U7" s="134"/>
      <c r="V7" s="134"/>
      <c r="W7" s="134"/>
      <c r="X7" s="134"/>
      <c r="Y7"/>
      <c r="Z7"/>
    </row>
    <row r="8" spans="1:26" s="135" customFormat="1" ht="74.25" customHeight="1">
      <c r="A8" s="275" t="s">
        <v>228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141"/>
      <c r="R8" s="141"/>
      <c r="S8" s="141"/>
      <c r="T8" s="142"/>
      <c r="U8" s="141"/>
      <c r="V8" s="141"/>
      <c r="W8" s="141"/>
      <c r="X8" s="141"/>
      <c r="Y8"/>
      <c r="Z8"/>
    </row>
    <row r="9" spans="1:26" ht="19.5" customHeight="1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134"/>
      <c r="T9" s="143"/>
      <c r="U9" s="134"/>
      <c r="V9" s="134"/>
      <c r="W9" s="134"/>
      <c r="X9" s="134"/>
      <c r="Y9"/>
      <c r="Z9"/>
    </row>
    <row r="10" spans="1:26" ht="10.5" customHeight="1">
      <c r="A10" s="134"/>
      <c r="B10" s="134"/>
      <c r="D10" s="134"/>
      <c r="E10" s="134"/>
      <c r="H10" s="134"/>
      <c r="N10" s="134"/>
      <c r="O10" s="134"/>
      <c r="U10" s="134"/>
      <c r="V10" s="134"/>
      <c r="X10" s="134"/>
      <c r="Y10"/>
      <c r="Z10"/>
    </row>
    <row r="11" spans="1:26" ht="77.25" customHeight="1">
      <c r="A11" s="270"/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U11" s="134"/>
      <c r="V11" s="134"/>
      <c r="X11" s="134"/>
      <c r="Y11"/>
      <c r="Z11"/>
    </row>
    <row r="12" spans="1:26" ht="56.25" customHeight="1">
      <c r="A12" s="271"/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S12" s="134"/>
      <c r="T12" s="134"/>
      <c r="U12" s="134"/>
      <c r="V12" s="134"/>
      <c r="W12" s="134"/>
      <c r="X12" s="134"/>
      <c r="Y12"/>
      <c r="Z12"/>
    </row>
    <row r="13" spans="8:26" ht="10.5" customHeight="1">
      <c r="H13" s="134"/>
      <c r="R13" s="134"/>
      <c r="S13" s="134"/>
      <c r="U13" s="134"/>
      <c r="V13" s="134"/>
      <c r="W13" s="134"/>
      <c r="X13" s="134"/>
      <c r="Y13"/>
      <c r="Z13"/>
    </row>
    <row r="14" spans="1:26" s="136" customFormat="1" ht="25.5" customHeight="1">
      <c r="A14" s="273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R14" s="144"/>
      <c r="S14" s="144"/>
      <c r="U14" s="144"/>
      <c r="V14" s="144"/>
      <c r="W14" s="144"/>
      <c r="X14" s="144"/>
      <c r="Y14" s="144"/>
      <c r="Z14" s="144"/>
    </row>
    <row r="15" spans="1:26" s="136" customFormat="1" ht="25.5" customHeight="1">
      <c r="A15" s="274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S15" s="144"/>
      <c r="T15" s="144"/>
      <c r="U15" s="144"/>
      <c r="V15" s="144"/>
      <c r="W15" s="144"/>
      <c r="X15"/>
      <c r="Y15"/>
      <c r="Z15" s="144"/>
    </row>
    <row r="16" spans="15:26" ht="11.25">
      <c r="O16" s="134"/>
      <c r="V16"/>
      <c r="W16"/>
      <c r="X16"/>
      <c r="Y16"/>
      <c r="Z16" s="134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34"/>
    </row>
    <row r="21" ht="11.25">
      <c r="M21" s="134"/>
    </row>
    <row r="22" ht="11.25">
      <c r="B22" s="137" t="s">
        <v>0</v>
      </c>
    </row>
  </sheetData>
  <sheetProtection formatCells="0" formatColumns="0" formatRows="0"/>
  <mergeCells count="6">
    <mergeCell ref="A9:O9"/>
    <mergeCell ref="A11:P11"/>
    <mergeCell ref="A12:P12"/>
    <mergeCell ref="A14:P14"/>
    <mergeCell ref="A15:P15"/>
    <mergeCell ref="A8:P8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4">
      <selection activeCell="A11" sqref="A11"/>
    </sheetView>
  </sheetViews>
  <sheetFormatPr defaultColWidth="9.33203125" defaultRowHeight="11.25"/>
  <cols>
    <col min="1" max="1" width="128.83203125" style="0" customWidth="1"/>
  </cols>
  <sheetData>
    <row r="1" ht="33" customHeight="1">
      <c r="A1" s="51" t="s">
        <v>1</v>
      </c>
    </row>
    <row r="2" s="132" customFormat="1" ht="21.75" customHeight="1">
      <c r="A2" s="133" t="s">
        <v>119</v>
      </c>
    </row>
    <row r="3" s="132" customFormat="1" ht="21.75" customHeight="1">
      <c r="A3" s="133" t="s">
        <v>120</v>
      </c>
    </row>
    <row r="4" s="132" customFormat="1" ht="21.75" customHeight="1">
      <c r="A4" s="133" t="s">
        <v>121</v>
      </c>
    </row>
    <row r="5" s="132" customFormat="1" ht="21.75" customHeight="1">
      <c r="A5" s="133" t="s">
        <v>122</v>
      </c>
    </row>
    <row r="6" s="132" customFormat="1" ht="21.75" customHeight="1">
      <c r="A6" s="133" t="s">
        <v>123</v>
      </c>
    </row>
    <row r="7" s="132" customFormat="1" ht="21.75" customHeight="1">
      <c r="A7" s="133" t="s">
        <v>124</v>
      </c>
    </row>
    <row r="8" s="132" customFormat="1" ht="21.75" customHeight="1">
      <c r="A8" s="133" t="s">
        <v>125</v>
      </c>
    </row>
    <row r="9" s="132" customFormat="1" ht="21.75" customHeight="1">
      <c r="A9" s="133" t="s">
        <v>126</v>
      </c>
    </row>
    <row r="10" s="132" customFormat="1" ht="21.75" customHeight="1">
      <c r="A10" s="133" t="s">
        <v>127</v>
      </c>
    </row>
    <row r="11" s="132" customFormat="1" ht="21.75" customHeight="1">
      <c r="A11" s="133" t="s">
        <v>128</v>
      </c>
    </row>
    <row r="12" s="132" customFormat="1" ht="21.75" customHeight="1">
      <c r="A12" s="133" t="s">
        <v>129</v>
      </c>
    </row>
    <row r="13" s="132" customFormat="1" ht="21.75" customHeight="1">
      <c r="A13" s="133" t="s">
        <v>130</v>
      </c>
    </row>
    <row r="14" s="132" customFormat="1" ht="21.75" customHeight="1">
      <c r="A14" s="133" t="s">
        <v>131</v>
      </c>
    </row>
    <row r="15" s="132" customFormat="1" ht="21.75" customHeight="1">
      <c r="A15" s="133" t="s">
        <v>132</v>
      </c>
    </row>
    <row r="16" s="132" customFormat="1" ht="21.75" customHeight="1">
      <c r="A16" s="133" t="s">
        <v>133</v>
      </c>
    </row>
    <row r="17" s="132" customFormat="1" ht="21.75" customHeight="1">
      <c r="A17" s="133" t="s">
        <v>134</v>
      </c>
    </row>
    <row r="18" s="132" customFormat="1" ht="21.75" customHeight="1">
      <c r="A18" s="133" t="s">
        <v>135</v>
      </c>
    </row>
    <row r="19" s="132" customFormat="1" ht="21.75" customHeight="1">
      <c r="A19" s="133" t="s">
        <v>136</v>
      </c>
    </row>
    <row r="20" s="132" customFormat="1" ht="21.75" customHeight="1">
      <c r="A20" s="133" t="s">
        <v>137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30"/>
  <sheetViews>
    <sheetView zoomScalePageLayoutView="0" workbookViewId="0" topLeftCell="A1">
      <selection activeCell="A19" sqref="A19"/>
    </sheetView>
  </sheetViews>
  <sheetFormatPr defaultColWidth="12" defaultRowHeight="11.25"/>
  <cols>
    <col min="1" max="1" width="52.66015625" style="114" customWidth="1"/>
    <col min="2" max="2" width="21.5" style="114" customWidth="1"/>
    <col min="3" max="3" width="48.66015625" style="114" customWidth="1"/>
    <col min="4" max="4" width="22.16015625" style="114" customWidth="1"/>
    <col min="5" max="16384" width="12" style="114" customWidth="1"/>
  </cols>
  <sheetData>
    <row r="1" spans="1:22" ht="27">
      <c r="A1" s="276" t="s">
        <v>138</v>
      </c>
      <c r="B1" s="276"/>
      <c r="C1" s="276"/>
      <c r="D1" s="276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 ht="14.25">
      <c r="A2" s="116"/>
      <c r="B2" s="116"/>
      <c r="C2" s="116"/>
      <c r="D2" s="117" t="s">
        <v>2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22" ht="17.25" customHeight="1">
      <c r="A3" s="26" t="s">
        <v>215</v>
      </c>
      <c r="B3" s="119"/>
      <c r="C3" s="120"/>
      <c r="D3" s="117" t="s">
        <v>4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</row>
    <row r="4" spans="1:22" ht="19.5" customHeight="1">
      <c r="A4" s="122" t="s">
        <v>5</v>
      </c>
      <c r="B4" s="122"/>
      <c r="C4" s="122" t="s">
        <v>6</v>
      </c>
      <c r="D4" s="122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</row>
    <row r="5" spans="1:22" ht="18" customHeight="1">
      <c r="A5" s="123" t="s">
        <v>7</v>
      </c>
      <c r="B5" s="124" t="s">
        <v>8</v>
      </c>
      <c r="C5" s="123" t="s">
        <v>7</v>
      </c>
      <c r="D5" s="125" t="s">
        <v>8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ht="15" customHeight="1">
      <c r="A6" s="91" t="s">
        <v>139</v>
      </c>
      <c r="B6" s="250">
        <v>437.76</v>
      </c>
      <c r="C6" s="248" t="s">
        <v>106</v>
      </c>
      <c r="D6" s="249">
        <v>380.84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</row>
    <row r="7" spans="1:22" ht="15" customHeight="1">
      <c r="A7" s="126" t="s">
        <v>10</v>
      </c>
      <c r="B7" s="127"/>
      <c r="C7" s="248" t="s">
        <v>216</v>
      </c>
      <c r="D7" s="249">
        <v>380.84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ht="15" customHeight="1">
      <c r="A8" s="91" t="s">
        <v>102</v>
      </c>
      <c r="B8" s="127"/>
      <c r="C8" s="248" t="s">
        <v>217</v>
      </c>
      <c r="D8" s="249">
        <v>368.34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</row>
    <row r="9" spans="1:22" ht="15" customHeight="1">
      <c r="A9" s="91" t="s">
        <v>140</v>
      </c>
      <c r="B9" s="127"/>
      <c r="C9" s="248" t="s">
        <v>218</v>
      </c>
      <c r="D9" s="249">
        <v>12.5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</row>
    <row r="10" spans="1:22" ht="15" customHeight="1">
      <c r="A10" s="91" t="s">
        <v>104</v>
      </c>
      <c r="B10" s="127"/>
      <c r="C10" s="248" t="s">
        <v>34</v>
      </c>
      <c r="D10" s="249">
        <v>25.75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</row>
    <row r="11" spans="1:22" ht="15" customHeight="1">
      <c r="A11" s="91" t="s">
        <v>141</v>
      </c>
      <c r="B11" s="127"/>
      <c r="C11" s="248" t="s">
        <v>144</v>
      </c>
      <c r="D11" s="249">
        <v>25.75</v>
      </c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ht="15" customHeight="1">
      <c r="A12" s="91" t="s">
        <v>142</v>
      </c>
      <c r="B12" s="127"/>
      <c r="C12" s="248" t="s">
        <v>145</v>
      </c>
      <c r="D12" s="249">
        <v>4.04</v>
      </c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</row>
    <row r="13" spans="1:22" ht="15" customHeight="1">
      <c r="A13" s="126" t="s">
        <v>10</v>
      </c>
      <c r="B13" s="128"/>
      <c r="C13" s="248" t="s">
        <v>11</v>
      </c>
      <c r="D13" s="249">
        <v>21.71</v>
      </c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</row>
    <row r="14" spans="1:22" ht="15" customHeight="1">
      <c r="A14" s="91" t="s">
        <v>143</v>
      </c>
      <c r="B14" s="128"/>
      <c r="C14" s="248" t="s">
        <v>146</v>
      </c>
      <c r="D14" s="249">
        <v>13.23</v>
      </c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</row>
    <row r="15" spans="2:22" ht="15" customHeight="1">
      <c r="B15" s="128"/>
      <c r="C15" s="248" t="s">
        <v>12</v>
      </c>
      <c r="D15" s="249">
        <v>13.23</v>
      </c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</row>
    <row r="16" spans="1:22" ht="15" customHeight="1">
      <c r="A16" s="91"/>
      <c r="B16" s="128"/>
      <c r="C16" s="248" t="s">
        <v>13</v>
      </c>
      <c r="D16" s="249">
        <v>13.23</v>
      </c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</row>
    <row r="17" spans="1:22" ht="15" customHeight="1">
      <c r="A17" s="67"/>
      <c r="B17" s="128"/>
      <c r="C17" s="248" t="s">
        <v>36</v>
      </c>
      <c r="D17" s="249">
        <v>17.94</v>
      </c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</row>
    <row r="18" spans="1:22" ht="15" customHeight="1">
      <c r="A18" s="67"/>
      <c r="B18" s="128"/>
      <c r="C18" s="248" t="s">
        <v>14</v>
      </c>
      <c r="D18" s="249">
        <v>17.94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</row>
    <row r="19" spans="1:22" ht="15" customHeight="1">
      <c r="A19" s="67"/>
      <c r="B19" s="128"/>
      <c r="C19" s="248" t="s">
        <v>15</v>
      </c>
      <c r="D19" s="249">
        <v>17.94</v>
      </c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</row>
    <row r="20" spans="1:22" ht="15" customHeight="1">
      <c r="A20" s="67"/>
      <c r="B20" s="128"/>
      <c r="C20" s="194"/>
      <c r="D20" s="83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</row>
    <row r="21" spans="1:22" ht="15" customHeight="1">
      <c r="A21" s="67"/>
      <c r="B21" s="128"/>
      <c r="C21" s="194"/>
      <c r="D21" s="83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</row>
    <row r="22" spans="1:22" ht="15" customHeight="1">
      <c r="A22" s="67"/>
      <c r="B22" s="128"/>
      <c r="C22" s="194"/>
      <c r="D22" s="83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</row>
    <row r="23" spans="1:22" ht="15" customHeight="1">
      <c r="A23" s="67"/>
      <c r="B23" s="128"/>
      <c r="C23" s="194"/>
      <c r="D23" s="83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</row>
    <row r="24" spans="1:22" ht="15" customHeight="1">
      <c r="A24" s="91"/>
      <c r="B24" s="128"/>
      <c r="C24" s="149"/>
      <c r="D24" s="83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31"/>
    </row>
    <row r="25" spans="1:22" s="113" customFormat="1" ht="15" customHeight="1">
      <c r="A25" s="147"/>
      <c r="B25" s="147"/>
      <c r="C25" s="147"/>
      <c r="D25" s="83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</row>
    <row r="26" spans="1:4" ht="15" customHeight="1">
      <c r="A26" s="148"/>
      <c r="B26" s="148"/>
      <c r="C26" s="149"/>
      <c r="D26" s="83"/>
    </row>
    <row r="27" spans="1:4" ht="15" customHeight="1">
      <c r="A27" s="149"/>
      <c r="B27" s="149"/>
      <c r="C27" s="149"/>
      <c r="D27" s="83"/>
    </row>
    <row r="28" spans="1:4" ht="15" customHeight="1">
      <c r="A28" s="149"/>
      <c r="B28" s="149"/>
      <c r="C28" s="88"/>
      <c r="D28" s="83"/>
    </row>
    <row r="29" spans="1:4" ht="15" customHeight="1">
      <c r="A29" s="149"/>
      <c r="B29" s="149"/>
      <c r="C29" s="88"/>
      <c r="D29" s="83"/>
    </row>
    <row r="30" spans="1:4" ht="14.25">
      <c r="A30" s="129" t="s">
        <v>16</v>
      </c>
      <c r="B30" s="104">
        <f>SUM(B6,B8,B9,B10,B11,B12,B14)</f>
        <v>437.76</v>
      </c>
      <c r="C30" s="129" t="s">
        <v>117</v>
      </c>
      <c r="D30" s="104">
        <v>437.76</v>
      </c>
    </row>
  </sheetData>
  <sheetProtection/>
  <mergeCells count="1">
    <mergeCell ref="A1:D1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5"/>
  <sheetViews>
    <sheetView showGridLines="0" showZeros="0" zoomScalePageLayoutView="0" workbookViewId="0" topLeftCell="A1">
      <selection activeCell="C15" sqref="C15"/>
    </sheetView>
  </sheetViews>
  <sheetFormatPr defaultColWidth="9.33203125" defaultRowHeight="11.25"/>
  <cols>
    <col min="1" max="1" width="25.83203125" style="35" customWidth="1"/>
    <col min="2" max="2" width="13.5" style="35" customWidth="1"/>
    <col min="3" max="3" width="10.16015625" style="35" customWidth="1"/>
    <col min="4" max="4" width="12.83203125" style="35" customWidth="1"/>
    <col min="5" max="5" width="11.16015625" style="35" customWidth="1"/>
    <col min="6" max="6" width="10.33203125" style="35" customWidth="1"/>
    <col min="7" max="7" width="11.16015625" style="35" customWidth="1"/>
    <col min="8" max="8" width="10.33203125" style="35" customWidth="1"/>
    <col min="9" max="9" width="6.66015625" style="35" customWidth="1"/>
    <col min="10" max="10" width="10.16015625" style="35" customWidth="1"/>
    <col min="11" max="11" width="10.16015625" style="0" customWidth="1"/>
    <col min="12" max="12" width="10.66015625" style="35" customWidth="1"/>
    <col min="13" max="13" width="11" style="35" customWidth="1"/>
    <col min="14" max="14" width="10.33203125" style="35" customWidth="1"/>
    <col min="15" max="15" width="14.83203125" style="35" customWidth="1"/>
    <col min="16" max="16" width="10.66015625" style="35" customWidth="1"/>
    <col min="17" max="254" width="9.16015625" style="35" customWidth="1"/>
  </cols>
  <sheetData>
    <row r="1" spans="1:17" ht="27">
      <c r="A1" s="102" t="s">
        <v>148</v>
      </c>
      <c r="B1" s="102"/>
      <c r="C1" s="102"/>
      <c r="D1" s="102"/>
      <c r="E1" s="102"/>
      <c r="F1" s="102"/>
      <c r="G1" s="102"/>
      <c r="H1" s="102"/>
      <c r="I1" s="102"/>
      <c r="J1" s="102"/>
      <c r="K1" s="110"/>
      <c r="L1" s="102"/>
      <c r="M1" s="102"/>
      <c r="N1" s="102"/>
      <c r="O1" s="102"/>
      <c r="P1" s="102"/>
      <c r="Q1" s="103"/>
    </row>
    <row r="2" spans="15:18" ht="12">
      <c r="O2" s="279" t="s">
        <v>17</v>
      </c>
      <c r="P2" s="279"/>
      <c r="Q2"/>
      <c r="R2"/>
    </row>
    <row r="3" spans="1:18" ht="12.75" thickBot="1">
      <c r="A3" s="80" t="s">
        <v>219</v>
      </c>
      <c r="O3" s="279" t="s">
        <v>4</v>
      </c>
      <c r="P3" s="280"/>
      <c r="Q3"/>
      <c r="R3"/>
    </row>
    <row r="4" spans="1:17" s="92" customFormat="1" ht="18.75" customHeight="1">
      <c r="A4" s="283" t="s">
        <v>18</v>
      </c>
      <c r="B4" s="166" t="s">
        <v>19</v>
      </c>
      <c r="C4" s="166"/>
      <c r="D4" s="166"/>
      <c r="E4" s="166"/>
      <c r="F4" s="166"/>
      <c r="G4" s="166"/>
      <c r="H4" s="166"/>
      <c r="I4" s="166"/>
      <c r="J4" s="166"/>
      <c r="K4" s="167"/>
      <c r="L4" s="166" t="s">
        <v>20</v>
      </c>
      <c r="M4" s="166"/>
      <c r="N4" s="166"/>
      <c r="O4" s="166"/>
      <c r="P4" s="168"/>
      <c r="Q4" s="20"/>
    </row>
    <row r="5" spans="1:17" s="92" customFormat="1" ht="40.5" customHeight="1">
      <c r="A5" s="284"/>
      <c r="B5" s="285" t="s">
        <v>21</v>
      </c>
      <c r="C5" s="277" t="s">
        <v>9</v>
      </c>
      <c r="D5" s="277"/>
      <c r="E5" s="277" t="s">
        <v>101</v>
      </c>
      <c r="F5" s="277" t="s">
        <v>152</v>
      </c>
      <c r="G5" s="277" t="s">
        <v>103</v>
      </c>
      <c r="H5" s="277" t="s">
        <v>153</v>
      </c>
      <c r="I5" s="277" t="s">
        <v>142</v>
      </c>
      <c r="J5" s="277"/>
      <c r="K5" s="277" t="s">
        <v>154</v>
      </c>
      <c r="L5" s="277" t="s">
        <v>21</v>
      </c>
      <c r="M5" s="281" t="s">
        <v>22</v>
      </c>
      <c r="N5" s="281"/>
      <c r="O5" s="281"/>
      <c r="P5" s="278" t="s">
        <v>23</v>
      </c>
      <c r="Q5" s="20"/>
    </row>
    <row r="6" spans="1:17" s="92" customFormat="1" ht="64.5" customHeight="1">
      <c r="A6" s="284"/>
      <c r="B6" s="285"/>
      <c r="C6" s="29" t="s">
        <v>150</v>
      </c>
      <c r="D6" s="29" t="s">
        <v>151</v>
      </c>
      <c r="E6" s="277"/>
      <c r="F6" s="277"/>
      <c r="G6" s="277"/>
      <c r="H6" s="277"/>
      <c r="I6" s="56" t="s">
        <v>150</v>
      </c>
      <c r="J6" s="56" t="s">
        <v>151</v>
      </c>
      <c r="K6" s="277"/>
      <c r="L6" s="277"/>
      <c r="M6" s="29" t="s">
        <v>24</v>
      </c>
      <c r="N6" s="29" t="s">
        <v>25</v>
      </c>
      <c r="O6" s="29" t="s">
        <v>157</v>
      </c>
      <c r="P6" s="278"/>
      <c r="Q6" s="20"/>
    </row>
    <row r="7" spans="1:17" s="90" customFormat="1" ht="12">
      <c r="A7" s="169" t="s">
        <v>149</v>
      </c>
      <c r="B7" s="165">
        <f>SUM(B8:B12)</f>
        <v>437.76</v>
      </c>
      <c r="C7" s="165">
        <f>SUM(C8:C12)</f>
        <v>437.76</v>
      </c>
      <c r="D7" s="165">
        <f>SUM(D8:D12)</f>
        <v>0</v>
      </c>
      <c r="E7" s="165">
        <f>SUM(E8:E12)</f>
        <v>0</v>
      </c>
      <c r="F7" s="165">
        <f>SUM(F8:F12)</f>
        <v>0</v>
      </c>
      <c r="G7" s="165"/>
      <c r="H7" s="165"/>
      <c r="I7" s="165"/>
      <c r="J7" s="165"/>
      <c r="K7" s="165">
        <f aca="true" t="shared" si="0" ref="K7:P7">SUM(K8:K12)</f>
        <v>0</v>
      </c>
      <c r="L7" s="165">
        <f t="shared" si="0"/>
        <v>437.76</v>
      </c>
      <c r="M7" s="165">
        <f t="shared" si="0"/>
        <v>382.91</v>
      </c>
      <c r="N7" s="165">
        <f t="shared" si="0"/>
        <v>39.7</v>
      </c>
      <c r="O7" s="165">
        <f t="shared" si="0"/>
        <v>2.65</v>
      </c>
      <c r="P7" s="170">
        <f t="shared" si="0"/>
        <v>12.5</v>
      </c>
      <c r="Q7"/>
    </row>
    <row r="8" spans="1:16" ht="14.25">
      <c r="A8" s="55" t="s">
        <v>229</v>
      </c>
      <c r="B8" s="82">
        <v>437.76</v>
      </c>
      <c r="C8" s="82">
        <v>437.76</v>
      </c>
      <c r="D8" s="82"/>
      <c r="E8" s="82"/>
      <c r="F8" s="82"/>
      <c r="G8" s="82"/>
      <c r="H8" s="82"/>
      <c r="I8" s="82"/>
      <c r="J8" s="82"/>
      <c r="K8" s="111"/>
      <c r="L8" s="251">
        <v>437.76</v>
      </c>
      <c r="M8" s="252">
        <v>382.91</v>
      </c>
      <c r="N8" s="252">
        <v>39.7</v>
      </c>
      <c r="O8" s="252">
        <v>2.65</v>
      </c>
      <c r="P8" s="253">
        <v>12.5</v>
      </c>
    </row>
    <row r="9" spans="1:16" ht="12">
      <c r="A9" s="228"/>
      <c r="B9" s="151"/>
      <c r="C9" s="151"/>
      <c r="D9" s="109"/>
      <c r="E9" s="109"/>
      <c r="F9" s="109"/>
      <c r="G9" s="109"/>
      <c r="H9" s="109"/>
      <c r="I9" s="109"/>
      <c r="J9" s="109"/>
      <c r="K9" s="112"/>
      <c r="L9" s="151"/>
      <c r="M9" s="152"/>
      <c r="N9" s="152"/>
      <c r="O9" s="152"/>
      <c r="P9" s="172"/>
    </row>
    <row r="10" spans="1:16" ht="12">
      <c r="A10" s="228"/>
      <c r="B10" s="151"/>
      <c r="C10" s="151"/>
      <c r="D10" s="95"/>
      <c r="E10" s="95"/>
      <c r="F10" s="95"/>
      <c r="G10" s="95"/>
      <c r="H10" s="95"/>
      <c r="I10" s="95"/>
      <c r="J10" s="95"/>
      <c r="K10" s="107"/>
      <c r="L10" s="151"/>
      <c r="M10" s="152"/>
      <c r="N10" s="152"/>
      <c r="O10" s="152"/>
      <c r="P10" s="172"/>
    </row>
    <row r="11" spans="1:16" ht="12">
      <c r="A11" s="171"/>
      <c r="B11" s="151"/>
      <c r="C11" s="151"/>
      <c r="D11" s="95"/>
      <c r="E11" s="95"/>
      <c r="F11" s="105"/>
      <c r="G11" s="105"/>
      <c r="H11" s="105"/>
      <c r="I11" s="105"/>
      <c r="J11" s="105"/>
      <c r="K11" s="107"/>
      <c r="L11" s="151"/>
      <c r="M11" s="152"/>
      <c r="N11" s="152"/>
      <c r="O11" s="152"/>
      <c r="P11" s="172"/>
    </row>
    <row r="12" spans="1:16" ht="12.75" thickBot="1">
      <c r="A12" s="173"/>
      <c r="B12" s="174"/>
      <c r="C12" s="174"/>
      <c r="D12" s="175"/>
      <c r="E12" s="175"/>
      <c r="F12" s="176"/>
      <c r="G12" s="176"/>
      <c r="H12" s="176"/>
      <c r="I12" s="176"/>
      <c r="J12" s="176"/>
      <c r="K12" s="177"/>
      <c r="L12" s="174"/>
      <c r="M12" s="178"/>
      <c r="N12" s="178"/>
      <c r="O12" s="178"/>
      <c r="P12" s="179"/>
    </row>
    <row r="13" spans="1:16" ht="14.25">
      <c r="A13" s="282"/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</row>
    <row r="14" spans="6:11" ht="12">
      <c r="F14" s="48"/>
      <c r="G14" s="48"/>
      <c r="H14" s="48"/>
      <c r="I14" s="48"/>
      <c r="J14" s="48"/>
      <c r="K14" s="84"/>
    </row>
    <row r="15" ht="12">
      <c r="C15" s="48"/>
    </row>
  </sheetData>
  <sheetProtection/>
  <mergeCells count="15">
    <mergeCell ref="A13:P13"/>
    <mergeCell ref="A4:A6"/>
    <mergeCell ref="B5:B6"/>
    <mergeCell ref="E5:E6"/>
    <mergeCell ref="F5:F6"/>
    <mergeCell ref="G5:G6"/>
    <mergeCell ref="H5:H6"/>
    <mergeCell ref="I5:J5"/>
    <mergeCell ref="K5:K6"/>
    <mergeCell ref="L5:L6"/>
    <mergeCell ref="P5:P6"/>
    <mergeCell ref="O2:P2"/>
    <mergeCell ref="O3:P3"/>
    <mergeCell ref="C5:D5"/>
    <mergeCell ref="M5:O5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18"/>
  <sheetViews>
    <sheetView showGridLines="0" showZeros="0" zoomScalePageLayoutView="0" workbookViewId="0" topLeftCell="A1">
      <selection activeCell="H16" sqref="H16"/>
    </sheetView>
  </sheetViews>
  <sheetFormatPr defaultColWidth="9.16015625" defaultRowHeight="11.25"/>
  <cols>
    <col min="1" max="1" width="32.83203125" style="35" customWidth="1"/>
    <col min="2" max="2" width="6.83203125" style="35" customWidth="1"/>
    <col min="3" max="3" width="6" style="35" customWidth="1"/>
    <col min="4" max="4" width="7.33203125" style="35" customWidth="1"/>
    <col min="5" max="5" width="11.66015625" style="35" customWidth="1"/>
    <col min="6" max="7" width="13.83203125" style="35" customWidth="1"/>
    <col min="8" max="8" width="13.16015625" style="35" customWidth="1"/>
    <col min="9" max="9" width="9" style="35" bestFit="1" customWidth="1"/>
    <col min="10" max="10" width="10.83203125" style="35" customWidth="1"/>
    <col min="11" max="11" width="11.5" style="35" customWidth="1"/>
    <col min="12" max="12" width="10.66015625" style="0" customWidth="1"/>
    <col min="13" max="13" width="8.66015625" style="35" customWidth="1"/>
    <col min="14" max="14" width="14.5" style="35" customWidth="1"/>
    <col min="15" max="15" width="12.83203125" style="35" customWidth="1"/>
    <col min="16" max="16" width="9.33203125" style="35" customWidth="1"/>
    <col min="17" max="249" width="9.16015625" style="35" customWidth="1"/>
  </cols>
  <sheetData>
    <row r="1" spans="1:15" ht="28.5" customHeight="1">
      <c r="A1" s="289" t="s">
        <v>155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</row>
    <row r="2" spans="13:15" ht="10.5" customHeight="1">
      <c r="M2"/>
      <c r="N2" s="145"/>
      <c r="O2" s="146" t="s">
        <v>27</v>
      </c>
    </row>
    <row r="3" spans="1:15" ht="17.25" customHeight="1">
      <c r="A3" s="26" t="s">
        <v>219</v>
      </c>
      <c r="B3" s="69"/>
      <c r="C3" s="69"/>
      <c r="D3" s="69"/>
      <c r="E3" s="69"/>
      <c r="M3"/>
      <c r="N3" s="290" t="s">
        <v>4</v>
      </c>
      <c r="O3" s="290"/>
    </row>
    <row r="4" spans="1:15" s="92" customFormat="1" ht="16.5" customHeight="1">
      <c r="A4" s="285" t="s">
        <v>18</v>
      </c>
      <c r="B4" s="291" t="s">
        <v>105</v>
      </c>
      <c r="C4" s="291"/>
      <c r="D4" s="291"/>
      <c r="E4" s="288" t="s">
        <v>29</v>
      </c>
      <c r="F4" s="281" t="s">
        <v>19</v>
      </c>
      <c r="G4" s="281"/>
      <c r="H4" s="281"/>
      <c r="I4" s="281"/>
      <c r="J4" s="281"/>
      <c r="K4" s="281"/>
      <c r="L4" s="281"/>
      <c r="M4" s="281"/>
      <c r="N4" s="281"/>
      <c r="O4" s="281"/>
    </row>
    <row r="5" spans="1:15" s="92" customFormat="1" ht="63" customHeight="1">
      <c r="A5" s="285"/>
      <c r="B5" s="287" t="s">
        <v>30</v>
      </c>
      <c r="C5" s="287" t="s">
        <v>31</v>
      </c>
      <c r="D5" s="287" t="s">
        <v>32</v>
      </c>
      <c r="E5" s="288"/>
      <c r="F5" s="285" t="s">
        <v>21</v>
      </c>
      <c r="G5" s="277" t="s">
        <v>9</v>
      </c>
      <c r="H5" s="277"/>
      <c r="I5" s="277" t="s">
        <v>101</v>
      </c>
      <c r="J5" s="277" t="s">
        <v>152</v>
      </c>
      <c r="K5" s="277" t="s">
        <v>103</v>
      </c>
      <c r="L5" s="277" t="s">
        <v>153</v>
      </c>
      <c r="M5" s="277" t="s">
        <v>142</v>
      </c>
      <c r="N5" s="277"/>
      <c r="O5" s="277" t="s">
        <v>154</v>
      </c>
    </row>
    <row r="6" spans="1:15" s="92" customFormat="1" ht="51.75" customHeight="1">
      <c r="A6" s="285"/>
      <c r="B6" s="287"/>
      <c r="C6" s="287"/>
      <c r="D6" s="287"/>
      <c r="E6" s="288"/>
      <c r="F6" s="285"/>
      <c r="G6" s="29" t="s">
        <v>116</v>
      </c>
      <c r="H6" s="29" t="s">
        <v>151</v>
      </c>
      <c r="I6" s="277"/>
      <c r="J6" s="277"/>
      <c r="K6" s="277"/>
      <c r="L6" s="277"/>
      <c r="M6" s="29" t="s">
        <v>150</v>
      </c>
      <c r="N6" s="29" t="s">
        <v>151</v>
      </c>
      <c r="O6" s="277"/>
    </row>
    <row r="7" spans="1:249" s="20" customFormat="1" ht="15" customHeight="1">
      <c r="A7" s="70"/>
      <c r="B7" s="71"/>
      <c r="C7" s="71"/>
      <c r="D7" s="71"/>
      <c r="E7" s="72" t="s">
        <v>21</v>
      </c>
      <c r="F7" s="104">
        <f>SUM(F8:F17)</f>
        <v>437.76</v>
      </c>
      <c r="G7" s="104">
        <f>SUM(G8:G17)</f>
        <v>437.76</v>
      </c>
      <c r="H7" s="104">
        <v>0</v>
      </c>
      <c r="I7" s="104">
        <v>0</v>
      </c>
      <c r="J7" s="104"/>
      <c r="K7" s="104"/>
      <c r="L7" s="106">
        <v>0</v>
      </c>
      <c r="M7" s="75"/>
      <c r="N7" s="75"/>
      <c r="O7" s="75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</row>
    <row r="8" spans="1:15" ht="15" customHeight="1">
      <c r="A8" s="55" t="s">
        <v>229</v>
      </c>
      <c r="B8" s="245"/>
      <c r="C8" s="246"/>
      <c r="D8" s="246"/>
      <c r="E8" s="245"/>
      <c r="F8" s="247">
        <v>437.76</v>
      </c>
      <c r="G8" s="247">
        <v>437.76</v>
      </c>
      <c r="H8" s="95"/>
      <c r="I8" s="95"/>
      <c r="J8" s="95"/>
      <c r="K8" s="95"/>
      <c r="L8" s="107"/>
      <c r="M8" s="50"/>
      <c r="N8" s="50"/>
      <c r="O8" s="50"/>
    </row>
    <row r="9" spans="1:15" ht="15" customHeight="1">
      <c r="A9" s="229"/>
      <c r="B9" s="245"/>
      <c r="C9" s="246"/>
      <c r="D9" s="246"/>
      <c r="E9" s="245"/>
      <c r="F9" s="247"/>
      <c r="G9" s="247"/>
      <c r="H9" s="95"/>
      <c r="I9" s="95"/>
      <c r="J9" s="95"/>
      <c r="K9" s="95"/>
      <c r="L9" s="107"/>
      <c r="M9" s="50"/>
      <c r="N9" s="50"/>
      <c r="O9" s="50"/>
    </row>
    <row r="10" spans="1:15" ht="15" customHeight="1">
      <c r="A10" s="229"/>
      <c r="B10" s="245"/>
      <c r="C10" s="246"/>
      <c r="D10" s="246"/>
      <c r="E10" s="245"/>
      <c r="F10" s="247"/>
      <c r="G10" s="247"/>
      <c r="H10" s="95"/>
      <c r="I10" s="95"/>
      <c r="J10" s="95"/>
      <c r="K10" s="95"/>
      <c r="L10" s="107"/>
      <c r="M10" s="50"/>
      <c r="N10" s="50"/>
      <c r="O10" s="50"/>
    </row>
    <row r="11" spans="1:15" ht="15" customHeight="1">
      <c r="A11" s="229"/>
      <c r="B11" s="245"/>
      <c r="C11" s="246"/>
      <c r="D11" s="246"/>
      <c r="E11" s="245"/>
      <c r="F11" s="247"/>
      <c r="G11" s="247"/>
      <c r="H11" s="95"/>
      <c r="I11" s="95"/>
      <c r="J11" s="95"/>
      <c r="K11" s="95"/>
      <c r="L11" s="107"/>
      <c r="M11" s="50"/>
      <c r="N11" s="50"/>
      <c r="O11" s="50"/>
    </row>
    <row r="12" spans="1:15" ht="15" customHeight="1">
      <c r="A12" s="229"/>
      <c r="B12" s="245"/>
      <c r="C12" s="246"/>
      <c r="D12" s="246"/>
      <c r="E12" s="245"/>
      <c r="F12" s="247"/>
      <c r="G12" s="247"/>
      <c r="H12" s="95"/>
      <c r="I12" s="95"/>
      <c r="J12" s="95"/>
      <c r="K12" s="95"/>
      <c r="L12" s="107"/>
      <c r="M12" s="50"/>
      <c r="N12" s="50"/>
      <c r="O12" s="50"/>
    </row>
    <row r="13" spans="1:15" ht="15" customHeight="1">
      <c r="A13" s="229"/>
      <c r="B13" s="245"/>
      <c r="C13" s="246"/>
      <c r="D13" s="246"/>
      <c r="E13" s="245"/>
      <c r="F13" s="247"/>
      <c r="G13" s="247"/>
      <c r="H13" s="95"/>
      <c r="I13" s="95"/>
      <c r="J13" s="95"/>
      <c r="K13" s="95"/>
      <c r="L13" s="107"/>
      <c r="M13" s="50"/>
      <c r="N13" s="50"/>
      <c r="O13" s="50"/>
    </row>
    <row r="14" spans="1:15" ht="15" customHeight="1">
      <c r="A14" s="229"/>
      <c r="B14" s="245"/>
      <c r="C14" s="246"/>
      <c r="D14" s="246"/>
      <c r="E14" s="245"/>
      <c r="F14" s="247"/>
      <c r="G14" s="247"/>
      <c r="H14" s="95"/>
      <c r="I14" s="95"/>
      <c r="J14" s="105"/>
      <c r="K14" s="105"/>
      <c r="L14" s="107"/>
      <c r="M14" s="50"/>
      <c r="N14" s="50"/>
      <c r="O14" s="50"/>
    </row>
    <row r="15" spans="1:15" ht="15" customHeight="1">
      <c r="A15" s="229"/>
      <c r="B15" s="245"/>
      <c r="C15" s="246"/>
      <c r="D15" s="246"/>
      <c r="E15" s="245"/>
      <c r="F15" s="247"/>
      <c r="G15" s="247"/>
      <c r="H15" s="95"/>
      <c r="I15" s="95"/>
      <c r="J15" s="105"/>
      <c r="K15" s="105"/>
      <c r="L15" s="107"/>
      <c r="M15" s="50"/>
      <c r="N15" s="50"/>
      <c r="O15" s="50"/>
    </row>
    <row r="16" spans="1:15" ht="15" customHeight="1">
      <c r="A16" s="229"/>
      <c r="B16" s="245"/>
      <c r="C16" s="246"/>
      <c r="D16" s="246"/>
      <c r="E16" s="245"/>
      <c r="F16" s="247"/>
      <c r="G16" s="247"/>
      <c r="H16" s="95"/>
      <c r="I16" s="95"/>
      <c r="J16" s="95"/>
      <c r="K16" s="95"/>
      <c r="L16" s="107"/>
      <c r="M16" s="50"/>
      <c r="N16" s="50"/>
      <c r="O16" s="50"/>
    </row>
    <row r="17" spans="1:15" ht="15" customHeight="1">
      <c r="A17" s="150"/>
      <c r="B17" s="245"/>
      <c r="C17" s="246"/>
      <c r="D17" s="246"/>
      <c r="E17" s="245"/>
      <c r="F17" s="247"/>
      <c r="G17" s="247"/>
      <c r="H17" s="95"/>
      <c r="I17" s="95"/>
      <c r="J17" s="95"/>
      <c r="K17" s="95"/>
      <c r="L17" s="107"/>
      <c r="M17" s="50"/>
      <c r="N17" s="50"/>
      <c r="O17" s="50"/>
    </row>
    <row r="18" spans="1:15" ht="14.25">
      <c r="A18" s="286"/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</row>
  </sheetData>
  <sheetProtection/>
  <mergeCells count="18">
    <mergeCell ref="A1:O1"/>
    <mergeCell ref="N3:O3"/>
    <mergeCell ref="B4:D4"/>
    <mergeCell ref="F4:O4"/>
    <mergeCell ref="G5:H5"/>
    <mergeCell ref="O5:O6"/>
    <mergeCell ref="K5:K6"/>
    <mergeCell ref="L5:L6"/>
    <mergeCell ref="M5:N5"/>
    <mergeCell ref="A18:O18"/>
    <mergeCell ref="A4:A6"/>
    <mergeCell ref="B5:B6"/>
    <mergeCell ref="C5:C6"/>
    <mergeCell ref="D5:D6"/>
    <mergeCell ref="E4:E6"/>
    <mergeCell ref="F5:F6"/>
    <mergeCell ref="I5:I6"/>
    <mergeCell ref="J5:J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5"/>
  <sheetViews>
    <sheetView showGridLines="0" showZeros="0" zoomScalePageLayoutView="0" workbookViewId="0" topLeftCell="A1">
      <selection activeCell="E40" sqref="E40"/>
    </sheetView>
  </sheetViews>
  <sheetFormatPr defaultColWidth="9.16015625" defaultRowHeight="11.25"/>
  <cols>
    <col min="1" max="1" width="40.33203125" style="35" customWidth="1"/>
    <col min="2" max="2" width="5" style="181" bestFit="1" customWidth="1"/>
    <col min="3" max="4" width="4.33203125" style="181" bestFit="1" customWidth="1"/>
    <col min="5" max="5" width="42" style="35" bestFit="1" customWidth="1"/>
    <col min="6" max="6" width="13.16015625" style="35" customWidth="1"/>
    <col min="7" max="7" width="9.83203125" style="35" customWidth="1"/>
    <col min="8" max="8" width="11.83203125" style="35" customWidth="1"/>
    <col min="9" max="9" width="15.16015625" style="35" customWidth="1"/>
    <col min="10" max="10" width="11.5" style="35" bestFit="1" customWidth="1"/>
    <col min="11" max="248" width="9.16015625" style="35" customWidth="1"/>
    <col min="249" max="254" width="9.16015625" style="0" customWidth="1"/>
  </cols>
  <sheetData>
    <row r="1" spans="1:11" ht="27">
      <c r="A1" s="102" t="s">
        <v>156</v>
      </c>
      <c r="B1" s="180"/>
      <c r="C1" s="180"/>
      <c r="D1" s="180"/>
      <c r="E1" s="102"/>
      <c r="F1" s="102"/>
      <c r="G1" s="102"/>
      <c r="H1" s="102"/>
      <c r="I1" s="102"/>
      <c r="J1" s="102"/>
      <c r="K1" s="103"/>
    </row>
    <row r="2" spans="9:12" ht="12">
      <c r="I2" s="279" t="s">
        <v>33</v>
      </c>
      <c r="J2" s="279"/>
      <c r="K2"/>
      <c r="L2"/>
    </row>
    <row r="3" spans="1:12" ht="17.25" customHeight="1">
      <c r="A3" s="26" t="s">
        <v>215</v>
      </c>
      <c r="B3" s="182"/>
      <c r="C3" s="182"/>
      <c r="D3" s="182"/>
      <c r="E3" s="69"/>
      <c r="I3" s="279" t="s">
        <v>4</v>
      </c>
      <c r="J3" s="294"/>
      <c r="K3"/>
      <c r="L3"/>
    </row>
    <row r="4" spans="1:11" s="92" customFormat="1" ht="19.5" customHeight="1">
      <c r="A4" s="285" t="s">
        <v>18</v>
      </c>
      <c r="B4" s="291" t="s">
        <v>28</v>
      </c>
      <c r="C4" s="291"/>
      <c r="D4" s="291"/>
      <c r="E4" s="288" t="s">
        <v>29</v>
      </c>
      <c r="F4" s="93" t="s">
        <v>20</v>
      </c>
      <c r="G4" s="94"/>
      <c r="H4" s="94"/>
      <c r="I4" s="94"/>
      <c r="J4" s="98"/>
      <c r="K4" s="20"/>
    </row>
    <row r="5" spans="1:11" s="92" customFormat="1" ht="19.5" customHeight="1">
      <c r="A5" s="285"/>
      <c r="B5" s="298" t="s">
        <v>30</v>
      </c>
      <c r="C5" s="298" t="s">
        <v>31</v>
      </c>
      <c r="D5" s="298" t="s">
        <v>32</v>
      </c>
      <c r="E5" s="288"/>
      <c r="F5" s="292" t="s">
        <v>21</v>
      </c>
      <c r="G5" s="295" t="s">
        <v>22</v>
      </c>
      <c r="H5" s="296"/>
      <c r="I5" s="297"/>
      <c r="J5" s="292" t="s">
        <v>23</v>
      </c>
      <c r="K5" s="20"/>
    </row>
    <row r="6" spans="1:11" s="92" customFormat="1" ht="39" customHeight="1">
      <c r="A6" s="285"/>
      <c r="B6" s="299"/>
      <c r="C6" s="299"/>
      <c r="D6" s="299"/>
      <c r="E6" s="288"/>
      <c r="F6" s="293"/>
      <c r="G6" s="66" t="s">
        <v>24</v>
      </c>
      <c r="H6" s="66" t="s">
        <v>25</v>
      </c>
      <c r="I6" s="66" t="s">
        <v>157</v>
      </c>
      <c r="J6" s="293"/>
      <c r="K6" s="20"/>
    </row>
    <row r="7" spans="1:248" s="20" customFormat="1" ht="17.25" customHeight="1">
      <c r="A7" s="70"/>
      <c r="B7" s="71"/>
      <c r="C7" s="71"/>
      <c r="D7" s="71"/>
      <c r="E7" s="72" t="s">
        <v>21</v>
      </c>
      <c r="F7" s="254">
        <v>437.76</v>
      </c>
      <c r="G7" s="66">
        <v>382.91</v>
      </c>
      <c r="H7" s="66">
        <v>39.7</v>
      </c>
      <c r="I7" s="66">
        <v>2.65</v>
      </c>
      <c r="J7" s="66">
        <v>12.5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</row>
    <row r="8" spans="1:10" ht="12">
      <c r="A8" s="55" t="s">
        <v>245</v>
      </c>
      <c r="B8" s="55" t="s">
        <v>246</v>
      </c>
      <c r="C8" s="55"/>
      <c r="D8" s="55"/>
      <c r="E8" s="55" t="s">
        <v>247</v>
      </c>
      <c r="F8" s="55">
        <v>380.84</v>
      </c>
      <c r="G8" s="55">
        <v>330.03</v>
      </c>
      <c r="H8" s="55">
        <v>38.28</v>
      </c>
      <c r="I8" s="55">
        <v>0.03</v>
      </c>
      <c r="J8" s="55">
        <v>12.5</v>
      </c>
    </row>
    <row r="9" spans="1:10" ht="12">
      <c r="A9" s="55"/>
      <c r="B9" s="55"/>
      <c r="C9" s="55" t="s">
        <v>248</v>
      </c>
      <c r="D9" s="55"/>
      <c r="E9" s="55" t="s">
        <v>249</v>
      </c>
      <c r="F9" s="55">
        <v>380.84</v>
      </c>
      <c r="G9" s="55">
        <v>330.03</v>
      </c>
      <c r="H9" s="55">
        <v>38.28</v>
      </c>
      <c r="I9" s="55">
        <v>0.03</v>
      </c>
      <c r="J9" s="55">
        <v>12.5</v>
      </c>
    </row>
    <row r="10" spans="1:10" ht="24">
      <c r="A10" s="55"/>
      <c r="B10" s="55"/>
      <c r="C10" s="55" t="s">
        <v>250</v>
      </c>
      <c r="D10" s="55" t="s">
        <v>115</v>
      </c>
      <c r="E10" s="55" t="s">
        <v>251</v>
      </c>
      <c r="F10" s="55">
        <v>368.34</v>
      </c>
      <c r="G10" s="55">
        <v>330.03</v>
      </c>
      <c r="H10" s="55">
        <v>38.28</v>
      </c>
      <c r="I10" s="55">
        <v>0.03</v>
      </c>
      <c r="J10" s="55">
        <v>0</v>
      </c>
    </row>
    <row r="11" spans="1:10" ht="24">
      <c r="A11" s="55"/>
      <c r="B11" s="55"/>
      <c r="C11" s="55" t="s">
        <v>250</v>
      </c>
      <c r="D11" s="55" t="s">
        <v>118</v>
      </c>
      <c r="E11" s="55" t="s">
        <v>252</v>
      </c>
      <c r="F11" s="55">
        <v>12.5</v>
      </c>
      <c r="G11" s="55">
        <v>0</v>
      </c>
      <c r="H11" s="55">
        <v>0</v>
      </c>
      <c r="I11" s="55">
        <v>0</v>
      </c>
      <c r="J11" s="55">
        <v>12.5</v>
      </c>
    </row>
    <row r="12" spans="1:10" ht="12">
      <c r="A12" s="55"/>
      <c r="B12" s="55" t="s">
        <v>253</v>
      </c>
      <c r="C12" s="55"/>
      <c r="D12" s="55"/>
      <c r="E12" s="55" t="s">
        <v>254</v>
      </c>
      <c r="F12" s="55">
        <v>25.75</v>
      </c>
      <c r="G12" s="55">
        <v>21.71</v>
      </c>
      <c r="H12" s="55">
        <v>1.42</v>
      </c>
      <c r="I12" s="55">
        <v>2.62</v>
      </c>
      <c r="J12" s="55">
        <v>0</v>
      </c>
    </row>
    <row r="13" spans="1:10" ht="12">
      <c r="A13" s="55"/>
      <c r="B13" s="55"/>
      <c r="C13" s="55" t="s">
        <v>255</v>
      </c>
      <c r="D13" s="55"/>
      <c r="E13" s="55" t="s">
        <v>256</v>
      </c>
      <c r="F13" s="55">
        <v>25.75</v>
      </c>
      <c r="G13" s="55">
        <v>21.71</v>
      </c>
      <c r="H13" s="55">
        <v>1.42</v>
      </c>
      <c r="I13" s="55">
        <v>2.62</v>
      </c>
      <c r="J13" s="55"/>
    </row>
    <row r="14" spans="1:10" ht="24">
      <c r="A14" s="55"/>
      <c r="B14" s="55"/>
      <c r="C14" s="55" t="s">
        <v>257</v>
      </c>
      <c r="D14" s="55" t="s">
        <v>115</v>
      </c>
      <c r="E14" s="55" t="s">
        <v>258</v>
      </c>
      <c r="F14" s="55">
        <v>4.04</v>
      </c>
      <c r="G14" s="55">
        <v>0</v>
      </c>
      <c r="H14" s="55">
        <v>1.42</v>
      </c>
      <c r="I14" s="55">
        <v>2.62</v>
      </c>
      <c r="J14" s="55"/>
    </row>
    <row r="15" spans="1:10" ht="24">
      <c r="A15" s="55"/>
      <c r="B15" s="55"/>
      <c r="C15" s="55" t="s">
        <v>257</v>
      </c>
      <c r="D15" s="55" t="s">
        <v>255</v>
      </c>
      <c r="E15" s="55" t="s">
        <v>259</v>
      </c>
      <c r="F15" s="55">
        <v>21.71</v>
      </c>
      <c r="G15" s="55">
        <v>21.71</v>
      </c>
      <c r="H15" s="55"/>
      <c r="I15" s="55"/>
      <c r="J15" s="55"/>
    </row>
    <row r="16" spans="1:10" ht="12">
      <c r="A16" s="55"/>
      <c r="B16" s="55" t="s">
        <v>260</v>
      </c>
      <c r="C16" s="55"/>
      <c r="D16" s="55"/>
      <c r="E16" s="55" t="s">
        <v>261</v>
      </c>
      <c r="F16" s="55">
        <v>13.23</v>
      </c>
      <c r="G16" s="55">
        <v>13.23</v>
      </c>
      <c r="H16" s="55"/>
      <c r="I16" s="55"/>
      <c r="J16" s="55"/>
    </row>
    <row r="17" spans="1:10" ht="12">
      <c r="A17" s="55"/>
      <c r="B17" s="55"/>
      <c r="C17" s="55" t="s">
        <v>262</v>
      </c>
      <c r="D17" s="55"/>
      <c r="E17" s="55" t="s">
        <v>263</v>
      </c>
      <c r="F17" s="55">
        <v>13.23</v>
      </c>
      <c r="G17" s="55">
        <v>13.23</v>
      </c>
      <c r="H17" s="55"/>
      <c r="I17" s="55"/>
      <c r="J17" s="55"/>
    </row>
    <row r="18" spans="1:10" ht="24">
      <c r="A18" s="55"/>
      <c r="B18" s="55"/>
      <c r="C18" s="55" t="s">
        <v>264</v>
      </c>
      <c r="D18" s="55" t="s">
        <v>115</v>
      </c>
      <c r="E18" s="55" t="s">
        <v>265</v>
      </c>
      <c r="F18" s="55">
        <v>13.23</v>
      </c>
      <c r="G18" s="55">
        <v>13.23</v>
      </c>
      <c r="H18" s="55"/>
      <c r="I18" s="55"/>
      <c r="J18" s="55"/>
    </row>
    <row r="19" spans="1:10" ht="12">
      <c r="A19" s="55"/>
      <c r="B19" s="55" t="s">
        <v>266</v>
      </c>
      <c r="C19" s="55"/>
      <c r="D19" s="55"/>
      <c r="E19" s="55" t="s">
        <v>267</v>
      </c>
      <c r="F19" s="55">
        <v>17.94</v>
      </c>
      <c r="G19" s="55">
        <v>17.94</v>
      </c>
      <c r="H19" s="55"/>
      <c r="I19" s="55"/>
      <c r="J19" s="55"/>
    </row>
    <row r="20" spans="1:10" ht="12">
      <c r="A20" s="55"/>
      <c r="B20" s="55"/>
      <c r="C20" s="55" t="s">
        <v>118</v>
      </c>
      <c r="D20" s="55"/>
      <c r="E20" s="55" t="s">
        <v>268</v>
      </c>
      <c r="F20" s="55">
        <v>17.94</v>
      </c>
      <c r="G20" s="55">
        <v>17.94</v>
      </c>
      <c r="H20" s="55"/>
      <c r="I20" s="55"/>
      <c r="J20" s="55"/>
    </row>
    <row r="21" spans="1:10" ht="24">
      <c r="A21" s="55"/>
      <c r="B21" s="55"/>
      <c r="C21" s="55" t="s">
        <v>269</v>
      </c>
      <c r="D21" s="55" t="s">
        <v>115</v>
      </c>
      <c r="E21" s="55" t="s">
        <v>270</v>
      </c>
      <c r="F21" s="55">
        <v>17.94</v>
      </c>
      <c r="G21" s="55">
        <v>17.94</v>
      </c>
      <c r="H21" s="55"/>
      <c r="I21" s="55"/>
      <c r="J21" s="55"/>
    </row>
    <row r="22" spans="1:10" ht="12">
      <c r="A22" s="55"/>
      <c r="B22" s="55"/>
      <c r="C22" s="55"/>
      <c r="D22" s="55"/>
      <c r="E22" s="55"/>
      <c r="F22" s="55"/>
      <c r="G22" s="55"/>
      <c r="H22" s="55"/>
      <c r="I22" s="55"/>
      <c r="J22" s="55"/>
    </row>
    <row r="23" spans="1:10" ht="12">
      <c r="A23" s="55"/>
      <c r="B23" s="183"/>
      <c r="C23" s="183"/>
      <c r="D23" s="183"/>
      <c r="E23" s="88"/>
      <c r="F23" s="112"/>
      <c r="G23" s="112"/>
      <c r="H23" s="112"/>
      <c r="I23" s="112"/>
      <c r="J23" s="112"/>
    </row>
    <row r="24" spans="1:10" ht="12">
      <c r="A24" s="55"/>
      <c r="B24" s="183"/>
      <c r="C24" s="184"/>
      <c r="D24" s="183"/>
      <c r="E24" s="88"/>
      <c r="F24" s="112"/>
      <c r="G24" s="112"/>
      <c r="H24" s="112"/>
      <c r="I24" s="112"/>
      <c r="J24" s="112"/>
    </row>
    <row r="25" spans="1:10" ht="12">
      <c r="A25" s="55"/>
      <c r="B25" s="183"/>
      <c r="C25" s="184"/>
      <c r="D25" s="183"/>
      <c r="E25" s="88"/>
      <c r="F25" s="112"/>
      <c r="G25" s="112"/>
      <c r="H25" s="112"/>
      <c r="I25" s="112"/>
      <c r="J25" s="112"/>
    </row>
  </sheetData>
  <sheetProtection/>
  <mergeCells count="11">
    <mergeCell ref="A4:A6"/>
    <mergeCell ref="B5:B6"/>
    <mergeCell ref="C5:C6"/>
    <mergeCell ref="D5:D6"/>
    <mergeCell ref="E4:E6"/>
    <mergeCell ref="F5:F6"/>
    <mergeCell ref="J5:J6"/>
    <mergeCell ref="I2:J2"/>
    <mergeCell ref="I3:J3"/>
    <mergeCell ref="B4:D4"/>
    <mergeCell ref="G5:I5"/>
  </mergeCells>
  <printOptions horizontalCentered="1" vertic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31"/>
  <sheetViews>
    <sheetView showGridLines="0" showZeros="0" zoomScalePageLayoutView="0" workbookViewId="0" topLeftCell="A1">
      <selection activeCell="E16" sqref="E16"/>
    </sheetView>
  </sheetViews>
  <sheetFormatPr defaultColWidth="9.16015625" defaultRowHeight="11.25"/>
  <cols>
    <col min="1" max="3" width="4" style="35" customWidth="1"/>
    <col min="4" max="4" width="38.33203125" style="35" customWidth="1"/>
    <col min="5" max="6" width="11" style="35" bestFit="1" customWidth="1"/>
    <col min="7" max="7" width="17" style="35" customWidth="1"/>
    <col min="8" max="8" width="12.33203125" style="35" customWidth="1"/>
    <col min="9" max="9" width="17" style="35" customWidth="1"/>
    <col min="10" max="10" width="9" style="35" bestFit="1" customWidth="1"/>
    <col min="11" max="11" width="10" style="35" customWidth="1"/>
    <col min="12" max="12" width="10.83203125" style="35" customWidth="1"/>
    <col min="13" max="13" width="14" style="35" customWidth="1"/>
    <col min="14" max="14" width="13.83203125" style="35" customWidth="1"/>
    <col min="15" max="247" width="9.16015625" style="35" customWidth="1"/>
    <col min="248" max="253" width="9.16015625" style="0" customWidth="1"/>
  </cols>
  <sheetData>
    <row r="1" spans="1:14" ht="25.5" customHeight="1">
      <c r="A1" s="289" t="s">
        <v>158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</row>
    <row r="2" spans="1:14" ht="17.2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L2"/>
      <c r="N2" s="79" t="s">
        <v>38</v>
      </c>
    </row>
    <row r="3" spans="1:14" ht="17.25" customHeight="1">
      <c r="A3" s="26" t="s">
        <v>3</v>
      </c>
      <c r="B3" s="69"/>
      <c r="C3" s="69"/>
      <c r="D3" s="69" t="s">
        <v>221</v>
      </c>
      <c r="I3" s="101"/>
      <c r="J3" s="101"/>
      <c r="L3"/>
      <c r="N3" s="89" t="s">
        <v>4</v>
      </c>
    </row>
    <row r="4" spans="1:14" s="92" customFormat="1" ht="18" customHeight="1">
      <c r="A4" s="291" t="s">
        <v>28</v>
      </c>
      <c r="B4" s="291"/>
      <c r="C4" s="291"/>
      <c r="D4" s="302" t="s">
        <v>29</v>
      </c>
      <c r="E4" s="277" t="s">
        <v>159</v>
      </c>
      <c r="F4" s="277"/>
      <c r="G4" s="277"/>
      <c r="H4" s="277"/>
      <c r="I4" s="277"/>
      <c r="J4" s="277"/>
      <c r="K4" s="277"/>
      <c r="L4" s="277"/>
      <c r="M4" s="277"/>
      <c r="N4" s="277"/>
    </row>
    <row r="5" spans="1:14" s="92" customFormat="1" ht="33" customHeight="1">
      <c r="A5" s="300" t="s">
        <v>30</v>
      </c>
      <c r="B5" s="300" t="s">
        <v>31</v>
      </c>
      <c r="C5" s="300" t="s">
        <v>32</v>
      </c>
      <c r="D5" s="303"/>
      <c r="E5" s="285" t="s">
        <v>21</v>
      </c>
      <c r="F5" s="277" t="s">
        <v>9</v>
      </c>
      <c r="G5" s="277"/>
      <c r="H5" s="277" t="s">
        <v>101</v>
      </c>
      <c r="I5" s="277" t="s">
        <v>152</v>
      </c>
      <c r="J5" s="277" t="s">
        <v>103</v>
      </c>
      <c r="K5" s="277" t="s">
        <v>153</v>
      </c>
      <c r="L5" s="277" t="s">
        <v>142</v>
      </c>
      <c r="M5" s="277"/>
      <c r="N5" s="277" t="s">
        <v>154</v>
      </c>
    </row>
    <row r="6" spans="1:14" s="92" customFormat="1" ht="36">
      <c r="A6" s="301"/>
      <c r="B6" s="301"/>
      <c r="C6" s="301"/>
      <c r="D6" s="304"/>
      <c r="E6" s="285"/>
      <c r="F6" s="29" t="s">
        <v>116</v>
      </c>
      <c r="G6" s="29" t="s">
        <v>151</v>
      </c>
      <c r="H6" s="277"/>
      <c r="I6" s="277"/>
      <c r="J6" s="277"/>
      <c r="K6" s="277"/>
      <c r="L6" s="29" t="s">
        <v>150</v>
      </c>
      <c r="M6" s="29" t="s">
        <v>151</v>
      </c>
      <c r="N6" s="277"/>
    </row>
    <row r="7" spans="1:247" s="20" customFormat="1" ht="15" customHeight="1">
      <c r="A7" s="87"/>
      <c r="B7" s="87"/>
      <c r="C7" s="87"/>
      <c r="D7" s="88" t="s">
        <v>21</v>
      </c>
      <c r="E7" s="83">
        <v>437.76</v>
      </c>
      <c r="F7" s="83">
        <v>437.76</v>
      </c>
      <c r="G7" s="73"/>
      <c r="H7" s="73"/>
      <c r="I7" s="83"/>
      <c r="J7" s="73"/>
      <c r="K7" s="73"/>
      <c r="L7" s="75"/>
      <c r="M7" s="75"/>
      <c r="N7" s="75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</row>
    <row r="8" spans="1:14" ht="15" customHeight="1">
      <c r="A8" s="88" t="s">
        <v>107</v>
      </c>
      <c r="B8" s="88"/>
      <c r="C8" s="88"/>
      <c r="D8" s="88" t="s">
        <v>238</v>
      </c>
      <c r="E8" s="88">
        <v>380.84</v>
      </c>
      <c r="F8" s="88">
        <v>380.84</v>
      </c>
      <c r="G8" s="63"/>
      <c r="H8" s="63"/>
      <c r="I8" s="83"/>
      <c r="J8" s="63"/>
      <c r="K8" s="50"/>
      <c r="L8" s="50"/>
      <c r="M8" s="50"/>
      <c r="N8" s="50"/>
    </row>
    <row r="9" spans="1:14" ht="15" customHeight="1">
      <c r="A9" s="88"/>
      <c r="B9" s="88" t="s">
        <v>230</v>
      </c>
      <c r="C9" s="88"/>
      <c r="D9" s="88" t="s">
        <v>216</v>
      </c>
      <c r="E9" s="88">
        <v>380.84</v>
      </c>
      <c r="F9" s="88">
        <v>380.84</v>
      </c>
      <c r="G9" s="63"/>
      <c r="H9" s="63"/>
      <c r="I9" s="83"/>
      <c r="J9" s="63"/>
      <c r="K9" s="50"/>
      <c r="L9" s="50"/>
      <c r="M9" s="50"/>
      <c r="N9" s="50"/>
    </row>
    <row r="10" spans="1:14" ht="15" customHeight="1">
      <c r="A10" s="88"/>
      <c r="B10" s="88" t="s">
        <v>231</v>
      </c>
      <c r="C10" s="88" t="s">
        <v>37</v>
      </c>
      <c r="D10" s="88" t="s">
        <v>217</v>
      </c>
      <c r="E10" s="88">
        <v>368.34</v>
      </c>
      <c r="F10" s="88">
        <v>368.34</v>
      </c>
      <c r="G10" s="63"/>
      <c r="H10" s="63"/>
      <c r="I10" s="83"/>
      <c r="J10" s="63"/>
      <c r="K10" s="50"/>
      <c r="L10" s="50"/>
      <c r="M10" s="50"/>
      <c r="N10" s="50"/>
    </row>
    <row r="11" spans="1:14" ht="15" customHeight="1">
      <c r="A11" s="88"/>
      <c r="B11" s="88" t="s">
        <v>231</v>
      </c>
      <c r="C11" s="88" t="s">
        <v>232</v>
      </c>
      <c r="D11" s="88" t="s">
        <v>218</v>
      </c>
      <c r="E11" s="88">
        <v>12.5</v>
      </c>
      <c r="F11" s="88">
        <v>12.5</v>
      </c>
      <c r="G11" s="63"/>
      <c r="H11" s="63"/>
      <c r="I11" s="83"/>
      <c r="J11" s="63"/>
      <c r="K11" s="50"/>
      <c r="L11" s="50"/>
      <c r="M11" s="50"/>
      <c r="N11" s="50"/>
    </row>
    <row r="12" spans="1:14" ht="15" customHeight="1">
      <c r="A12" s="88" t="s">
        <v>239</v>
      </c>
      <c r="B12" s="88"/>
      <c r="C12" s="88"/>
      <c r="D12" s="88" t="s">
        <v>240</v>
      </c>
      <c r="E12" s="88">
        <v>25.75</v>
      </c>
      <c r="F12" s="88">
        <v>25.75</v>
      </c>
      <c r="G12" s="63"/>
      <c r="H12" s="63"/>
      <c r="I12" s="83"/>
      <c r="J12" s="63"/>
      <c r="K12" s="50"/>
      <c r="L12" s="50"/>
      <c r="M12" s="50"/>
      <c r="N12" s="50"/>
    </row>
    <row r="13" spans="1:14" ht="15" customHeight="1">
      <c r="A13" s="88"/>
      <c r="B13" s="88" t="s">
        <v>233</v>
      </c>
      <c r="C13" s="88"/>
      <c r="D13" s="88" t="s">
        <v>144</v>
      </c>
      <c r="E13" s="88">
        <v>25.75</v>
      </c>
      <c r="F13" s="88">
        <v>25.75</v>
      </c>
      <c r="G13" s="63"/>
      <c r="H13" s="63"/>
      <c r="I13" s="83"/>
      <c r="J13" s="63"/>
      <c r="K13" s="50"/>
      <c r="L13" s="50"/>
      <c r="M13" s="50"/>
      <c r="N13" s="50"/>
    </row>
    <row r="14" spans="1:14" ht="15" customHeight="1">
      <c r="A14" s="88"/>
      <c r="B14" s="88" t="s">
        <v>234</v>
      </c>
      <c r="C14" s="88" t="s">
        <v>37</v>
      </c>
      <c r="D14" s="88" t="s">
        <v>145</v>
      </c>
      <c r="E14" s="88">
        <v>4.04</v>
      </c>
      <c r="F14" s="88">
        <v>4.04</v>
      </c>
      <c r="G14" s="63"/>
      <c r="H14" s="63"/>
      <c r="I14" s="83"/>
      <c r="J14" s="63"/>
      <c r="K14" s="50"/>
      <c r="L14" s="50"/>
      <c r="M14" s="50"/>
      <c r="N14" s="50"/>
    </row>
    <row r="15" spans="1:14" ht="15" customHeight="1">
      <c r="A15" s="88"/>
      <c r="B15" s="88" t="s">
        <v>234</v>
      </c>
      <c r="C15" s="88" t="s">
        <v>233</v>
      </c>
      <c r="D15" s="88" t="s">
        <v>11</v>
      </c>
      <c r="E15" s="88">
        <v>21.71</v>
      </c>
      <c r="F15" s="88">
        <v>21.71</v>
      </c>
      <c r="G15" s="63"/>
      <c r="H15" s="63"/>
      <c r="I15" s="83"/>
      <c r="J15" s="63"/>
      <c r="K15" s="50"/>
      <c r="L15" s="50"/>
      <c r="M15" s="50"/>
      <c r="N15" s="50"/>
    </row>
    <row r="16" spans="1:14" ht="15" customHeight="1">
      <c r="A16" s="88" t="s">
        <v>241</v>
      </c>
      <c r="B16" s="88"/>
      <c r="C16" s="88"/>
      <c r="D16" s="88" t="s">
        <v>242</v>
      </c>
      <c r="E16" s="88">
        <v>13.23</v>
      </c>
      <c r="F16" s="88">
        <v>13.23</v>
      </c>
      <c r="G16" s="63"/>
      <c r="H16" s="63"/>
      <c r="I16" s="83"/>
      <c r="J16" s="63"/>
      <c r="K16" s="50"/>
      <c r="L16" s="50"/>
      <c r="M16" s="50"/>
      <c r="N16" s="50"/>
    </row>
    <row r="17" spans="1:14" ht="15" customHeight="1">
      <c r="A17" s="88"/>
      <c r="B17" s="88" t="s">
        <v>235</v>
      </c>
      <c r="C17" s="88"/>
      <c r="D17" s="88" t="s">
        <v>12</v>
      </c>
      <c r="E17" s="88">
        <v>13.23</v>
      </c>
      <c r="F17" s="88">
        <v>13.23</v>
      </c>
      <c r="G17" s="63"/>
      <c r="H17" s="63"/>
      <c r="I17" s="83"/>
      <c r="J17" s="63"/>
      <c r="K17" s="50"/>
      <c r="L17" s="50"/>
      <c r="M17" s="50"/>
      <c r="N17" s="50"/>
    </row>
    <row r="18" spans="1:14" ht="15" customHeight="1">
      <c r="A18" s="88"/>
      <c r="B18" s="88" t="s">
        <v>236</v>
      </c>
      <c r="C18" s="88" t="s">
        <v>37</v>
      </c>
      <c r="D18" s="88" t="s">
        <v>13</v>
      </c>
      <c r="E18" s="88">
        <v>13.23</v>
      </c>
      <c r="F18" s="88">
        <v>13.23</v>
      </c>
      <c r="G18" s="63"/>
      <c r="H18" s="63"/>
      <c r="I18" s="83"/>
      <c r="J18" s="63"/>
      <c r="K18" s="50"/>
      <c r="L18" s="50"/>
      <c r="M18" s="50"/>
      <c r="N18" s="50"/>
    </row>
    <row r="19" spans="1:14" ht="15" customHeight="1">
      <c r="A19" s="88" t="s">
        <v>243</v>
      </c>
      <c r="B19" s="88"/>
      <c r="C19" s="88"/>
      <c r="D19" s="88" t="s">
        <v>244</v>
      </c>
      <c r="E19" s="88">
        <v>17.94</v>
      </c>
      <c r="F19" s="88">
        <v>17.94</v>
      </c>
      <c r="G19" s="63"/>
      <c r="H19" s="63"/>
      <c r="I19" s="83"/>
      <c r="J19" s="63"/>
      <c r="K19" s="50"/>
      <c r="L19" s="50"/>
      <c r="M19" s="50"/>
      <c r="N19" s="50"/>
    </row>
    <row r="20" spans="1:14" ht="15" customHeight="1">
      <c r="A20" s="88"/>
      <c r="B20" s="88" t="s">
        <v>232</v>
      </c>
      <c r="C20" s="88"/>
      <c r="D20" s="88" t="s">
        <v>14</v>
      </c>
      <c r="E20" s="88">
        <v>17.94</v>
      </c>
      <c r="F20" s="88">
        <v>17.94</v>
      </c>
      <c r="G20" s="63"/>
      <c r="H20" s="63"/>
      <c r="I20" s="83"/>
      <c r="J20" s="63"/>
      <c r="K20" s="50"/>
      <c r="L20" s="50"/>
      <c r="M20" s="50"/>
      <c r="N20" s="50"/>
    </row>
    <row r="21" spans="1:248" s="35" customFormat="1" ht="15" customHeight="1">
      <c r="A21" s="88"/>
      <c r="B21" s="88" t="s">
        <v>237</v>
      </c>
      <c r="C21" s="88" t="s">
        <v>37</v>
      </c>
      <c r="D21" s="88" t="s">
        <v>15</v>
      </c>
      <c r="E21" s="88">
        <v>17.94</v>
      </c>
      <c r="F21" s="88">
        <v>17.94</v>
      </c>
      <c r="G21" s="63"/>
      <c r="H21" s="63"/>
      <c r="I21" s="83"/>
      <c r="J21" s="63"/>
      <c r="K21" s="50"/>
      <c r="L21" s="50"/>
      <c r="M21" s="50"/>
      <c r="N21" s="50"/>
      <c r="IN21"/>
    </row>
    <row r="22" spans="1:248" s="35" customFormat="1" ht="15" customHeight="1">
      <c r="A22" s="87"/>
      <c r="B22" s="87"/>
      <c r="C22" s="87"/>
      <c r="D22" s="88"/>
      <c r="E22" s="83"/>
      <c r="F22" s="83"/>
      <c r="G22" s="63"/>
      <c r="H22" s="63"/>
      <c r="I22" s="83"/>
      <c r="J22" s="63"/>
      <c r="K22" s="50"/>
      <c r="L22" s="50"/>
      <c r="M22" s="50"/>
      <c r="N22" s="50"/>
      <c r="IN22"/>
    </row>
    <row r="23" spans="1:248" s="35" customFormat="1" ht="15" customHeight="1">
      <c r="A23" s="87"/>
      <c r="B23" s="87"/>
      <c r="C23" s="87"/>
      <c r="D23" s="88"/>
      <c r="E23" s="83"/>
      <c r="F23" s="83"/>
      <c r="G23" s="63"/>
      <c r="H23" s="63"/>
      <c r="I23" s="83"/>
      <c r="J23" s="63"/>
      <c r="K23" s="50"/>
      <c r="L23" s="50"/>
      <c r="M23" s="50"/>
      <c r="N23" s="50"/>
      <c r="IN23"/>
    </row>
    <row r="24" spans="1:248" s="35" customFormat="1" ht="15" customHeight="1">
      <c r="A24" s="87"/>
      <c r="B24" s="87"/>
      <c r="C24" s="87"/>
      <c r="D24" s="88"/>
      <c r="E24" s="83"/>
      <c r="F24" s="83"/>
      <c r="G24" s="63"/>
      <c r="H24" s="63"/>
      <c r="I24" s="83"/>
      <c r="J24" s="63"/>
      <c r="K24" s="50"/>
      <c r="L24" s="50"/>
      <c r="M24" s="50"/>
      <c r="N24" s="50"/>
      <c r="IN24"/>
    </row>
    <row r="25" spans="1:248" s="35" customFormat="1" ht="15" customHeight="1">
      <c r="A25" s="87"/>
      <c r="B25" s="87"/>
      <c r="C25" s="87"/>
      <c r="D25" s="88"/>
      <c r="E25" s="83"/>
      <c r="F25" s="83"/>
      <c r="G25" s="63"/>
      <c r="H25" s="63"/>
      <c r="I25" s="83"/>
      <c r="J25" s="63"/>
      <c r="K25" s="50"/>
      <c r="L25" s="50"/>
      <c r="M25" s="50"/>
      <c r="N25" s="50"/>
      <c r="IN25"/>
    </row>
    <row r="26" spans="1:14" ht="15" customHeight="1">
      <c r="A26" s="87"/>
      <c r="B26" s="87"/>
      <c r="C26" s="87"/>
      <c r="D26" s="88"/>
      <c r="E26" s="83"/>
      <c r="F26" s="83"/>
      <c r="G26" s="50"/>
      <c r="H26" s="50"/>
      <c r="I26" s="83"/>
      <c r="J26" s="50"/>
      <c r="K26" s="50"/>
      <c r="L26" s="50"/>
      <c r="M26" s="50"/>
      <c r="N26" s="50"/>
    </row>
    <row r="27" spans="1:14" ht="15" customHeight="1">
      <c r="A27" s="87"/>
      <c r="B27" s="87"/>
      <c r="C27" s="87"/>
      <c r="D27" s="88"/>
      <c r="E27" s="83"/>
      <c r="F27" s="83"/>
      <c r="G27" s="50"/>
      <c r="H27" s="50"/>
      <c r="I27" s="83"/>
      <c r="J27" s="50"/>
      <c r="K27" s="50"/>
      <c r="L27" s="50"/>
      <c r="M27" s="50"/>
      <c r="N27" s="50"/>
    </row>
    <row r="28" spans="1:14" ht="15" customHeight="1">
      <c r="A28" s="87"/>
      <c r="B28" s="87"/>
      <c r="C28" s="87"/>
      <c r="D28" s="88"/>
      <c r="E28" s="83"/>
      <c r="F28" s="83"/>
      <c r="G28" s="50"/>
      <c r="H28" s="50"/>
      <c r="I28" s="83"/>
      <c r="J28" s="50"/>
      <c r="K28" s="50"/>
      <c r="L28" s="50"/>
      <c r="M28" s="50"/>
      <c r="N28" s="50"/>
    </row>
    <row r="29" spans="1:14" ht="15" customHeight="1">
      <c r="A29" s="87"/>
      <c r="B29" s="87"/>
      <c r="C29" s="87"/>
      <c r="D29" s="88"/>
      <c r="E29" s="83"/>
      <c r="F29" s="83"/>
      <c r="G29" s="50"/>
      <c r="H29" s="50"/>
      <c r="I29" s="83"/>
      <c r="J29" s="50"/>
      <c r="K29" s="50"/>
      <c r="L29" s="50"/>
      <c r="M29" s="50"/>
      <c r="N29" s="50"/>
    </row>
    <row r="30" spans="1:14" ht="15" customHeight="1">
      <c r="A30" s="87"/>
      <c r="B30" s="87"/>
      <c r="C30" s="87"/>
      <c r="D30" s="88"/>
      <c r="E30" s="83"/>
      <c r="F30" s="83"/>
      <c r="G30" s="50"/>
      <c r="H30" s="50"/>
      <c r="I30" s="83"/>
      <c r="J30" s="50"/>
      <c r="K30" s="50"/>
      <c r="L30" s="50"/>
      <c r="M30" s="50"/>
      <c r="N30" s="50"/>
    </row>
    <row r="31" spans="1:14" ht="15" customHeight="1">
      <c r="A31" s="87"/>
      <c r="B31" s="87"/>
      <c r="C31" s="87"/>
      <c r="D31" s="88"/>
      <c r="E31" s="83"/>
      <c r="F31" s="83"/>
      <c r="G31" s="50"/>
      <c r="H31" s="50"/>
      <c r="I31" s="83"/>
      <c r="J31" s="50"/>
      <c r="K31" s="50"/>
      <c r="L31" s="50"/>
      <c r="M31" s="50"/>
      <c r="N31" s="50"/>
    </row>
  </sheetData>
  <sheetProtection/>
  <mergeCells count="15">
    <mergeCell ref="A1:N1"/>
    <mergeCell ref="A4:C4"/>
    <mergeCell ref="E4:N4"/>
    <mergeCell ref="F5:G5"/>
    <mergeCell ref="A5:A6"/>
    <mergeCell ref="B5:B6"/>
    <mergeCell ref="C5:C6"/>
    <mergeCell ref="D4:D6"/>
    <mergeCell ref="J5:J6"/>
    <mergeCell ref="K5:K6"/>
    <mergeCell ref="L5:M5"/>
    <mergeCell ref="E5:E6"/>
    <mergeCell ref="H5:H6"/>
    <mergeCell ref="I5:I6"/>
    <mergeCell ref="N5:N6"/>
  </mergeCells>
  <printOptions horizontalCentered="1" verticalCentered="1"/>
  <pageMargins left="0" right="0" top="0" bottom="0" header="0.5118110236220472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8"/>
  <sheetViews>
    <sheetView showGridLines="0" showZeros="0" zoomScalePageLayoutView="0" workbookViewId="0" topLeftCell="A1">
      <selection activeCell="K9" sqref="K9"/>
    </sheetView>
  </sheetViews>
  <sheetFormatPr defaultColWidth="9.16015625" defaultRowHeight="11.25"/>
  <cols>
    <col min="1" max="1" width="38.16015625" style="35" customWidth="1"/>
    <col min="2" max="2" width="13" style="35" customWidth="1"/>
    <col min="3" max="3" width="13.16015625" style="35" customWidth="1"/>
    <col min="4" max="6" width="14.16015625" style="35" bestFit="1" customWidth="1"/>
    <col min="7" max="7" width="16" style="35" customWidth="1"/>
    <col min="8" max="8" width="14.16015625" style="35" bestFit="1" customWidth="1"/>
    <col min="9" max="9" width="8.83203125" style="35" customWidth="1"/>
    <col min="10" max="10" width="13.83203125" style="35" customWidth="1"/>
    <col min="11" max="11" width="13.16015625" style="35" customWidth="1"/>
    <col min="12" max="12" width="11.33203125" style="35" customWidth="1"/>
    <col min="13" max="13" width="11" style="35" customWidth="1"/>
    <col min="14" max="14" width="15.5" style="35" customWidth="1"/>
    <col min="15" max="15" width="11.5" style="35" customWidth="1"/>
    <col min="16" max="16384" width="9.16015625" style="35" customWidth="1"/>
  </cols>
  <sheetData>
    <row r="1" spans="1:15" ht="36.75" customHeight="1">
      <c r="A1" s="307" t="s">
        <v>160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</row>
    <row r="2" spans="14:15" ht="15.75" customHeight="1">
      <c r="N2" s="279" t="s">
        <v>40</v>
      </c>
      <c r="O2" s="279"/>
    </row>
    <row r="3" spans="1:15" ht="18" customHeight="1">
      <c r="A3" s="26" t="s">
        <v>222</v>
      </c>
      <c r="B3" s="188"/>
      <c r="C3" s="69"/>
      <c r="D3" s="69"/>
      <c r="E3" s="69"/>
      <c r="F3" s="69"/>
      <c r="G3" s="69"/>
      <c r="H3" s="69"/>
      <c r="I3" s="69"/>
      <c r="J3" s="69"/>
      <c r="K3" s="69"/>
      <c r="N3" s="294" t="s">
        <v>4</v>
      </c>
      <c r="O3" s="294"/>
    </row>
    <row r="4" spans="1:16" s="92" customFormat="1" ht="21" customHeight="1">
      <c r="A4" s="308" t="s">
        <v>18</v>
      </c>
      <c r="B4" s="93" t="s">
        <v>41</v>
      </c>
      <c r="C4" s="94"/>
      <c r="D4" s="94"/>
      <c r="E4" s="94"/>
      <c r="F4" s="94"/>
      <c r="G4" s="94"/>
      <c r="H4" s="94"/>
      <c r="I4" s="97"/>
      <c r="J4" s="97"/>
      <c r="K4" s="93" t="s">
        <v>42</v>
      </c>
      <c r="L4" s="94"/>
      <c r="M4" s="94"/>
      <c r="N4" s="94"/>
      <c r="O4" s="98"/>
      <c r="P4" s="20"/>
    </row>
    <row r="5" spans="1:16" s="92" customFormat="1" ht="27.75" customHeight="1">
      <c r="A5" s="309"/>
      <c r="B5" s="308" t="s">
        <v>21</v>
      </c>
      <c r="C5" s="305" t="s">
        <v>9</v>
      </c>
      <c r="D5" s="306"/>
      <c r="E5" s="292" t="s">
        <v>101</v>
      </c>
      <c r="F5" s="292" t="s">
        <v>162</v>
      </c>
      <c r="G5" s="292" t="s">
        <v>103</v>
      </c>
      <c r="H5" s="292" t="s">
        <v>163</v>
      </c>
      <c r="I5" s="305" t="s">
        <v>164</v>
      </c>
      <c r="J5" s="306"/>
      <c r="K5" s="292" t="s">
        <v>21</v>
      </c>
      <c r="L5" s="295" t="s">
        <v>22</v>
      </c>
      <c r="M5" s="296"/>
      <c r="N5" s="297"/>
      <c r="O5" s="292" t="s">
        <v>23</v>
      </c>
      <c r="P5" s="20"/>
    </row>
    <row r="6" spans="1:16" s="92" customFormat="1" ht="47.25" customHeight="1">
      <c r="A6" s="310"/>
      <c r="B6" s="310"/>
      <c r="C6" s="29" t="s">
        <v>116</v>
      </c>
      <c r="D6" s="29" t="s">
        <v>161</v>
      </c>
      <c r="E6" s="293"/>
      <c r="F6" s="293"/>
      <c r="G6" s="293"/>
      <c r="H6" s="293"/>
      <c r="I6" s="29" t="s">
        <v>116</v>
      </c>
      <c r="J6" s="56" t="s">
        <v>161</v>
      </c>
      <c r="K6" s="293"/>
      <c r="L6" s="66" t="s">
        <v>24</v>
      </c>
      <c r="M6" s="66" t="s">
        <v>25</v>
      </c>
      <c r="N6" s="66" t="s">
        <v>165</v>
      </c>
      <c r="O6" s="293"/>
      <c r="P6" s="20"/>
    </row>
    <row r="7" spans="1:15" s="90" customFormat="1" ht="19.5" customHeight="1">
      <c r="A7" s="30" t="s">
        <v>21</v>
      </c>
      <c r="B7" s="108">
        <f>SUM(B8:B12)</f>
        <v>437.76</v>
      </c>
      <c r="C7" s="108">
        <f>SUM(C8:C12)</f>
        <v>437.76</v>
      </c>
      <c r="D7" s="108">
        <f>SUM(D8:D12)</f>
        <v>0</v>
      </c>
      <c r="E7" s="108">
        <f>SUM(E8:E12)</f>
        <v>0</v>
      </c>
      <c r="F7" s="108">
        <f>SUM(F8:F12)</f>
        <v>0</v>
      </c>
      <c r="G7" s="108"/>
      <c r="H7" s="108"/>
      <c r="I7" s="108"/>
      <c r="J7" s="108"/>
      <c r="K7" s="108">
        <f>SUM(K8:K12)</f>
        <v>437.76</v>
      </c>
      <c r="L7" s="108">
        <f>SUM(L8:L12)</f>
        <v>382.91</v>
      </c>
      <c r="M7" s="108">
        <f>SUM(M8:M12)</f>
        <v>39.7</v>
      </c>
      <c r="N7" s="108">
        <f>SUM(N8:N12)</f>
        <v>2.65</v>
      </c>
      <c r="O7" s="108">
        <f>SUM(O8:O12)</f>
        <v>12.5</v>
      </c>
    </row>
    <row r="8" spans="1:15" ht="19.5" customHeight="1">
      <c r="A8" s="55" t="s">
        <v>229</v>
      </c>
      <c r="B8" s="255">
        <v>437.76</v>
      </c>
      <c r="C8" s="255">
        <v>437.76</v>
      </c>
      <c r="D8" s="82"/>
      <c r="E8" s="82"/>
      <c r="F8" s="82"/>
      <c r="G8" s="82"/>
      <c r="H8" s="82"/>
      <c r="I8" s="82"/>
      <c r="J8" s="82"/>
      <c r="K8" s="255">
        <v>437.76</v>
      </c>
      <c r="L8" s="255">
        <v>382.91</v>
      </c>
      <c r="M8" s="255">
        <v>39.7</v>
      </c>
      <c r="N8" s="255">
        <v>2.65</v>
      </c>
      <c r="O8" s="255">
        <v>12.5</v>
      </c>
    </row>
    <row r="9" spans="1:15" ht="19.5" customHeight="1">
      <c r="A9" s="229"/>
      <c r="B9" s="151"/>
      <c r="C9" s="151"/>
      <c r="D9" s="109"/>
      <c r="E9" s="109"/>
      <c r="F9" s="109"/>
      <c r="G9" s="109"/>
      <c r="H9" s="109"/>
      <c r="I9" s="109"/>
      <c r="J9" s="109"/>
      <c r="K9" s="151"/>
      <c r="L9" s="152"/>
      <c r="M9" s="152"/>
      <c r="N9" s="152"/>
      <c r="O9" s="151"/>
    </row>
    <row r="10" spans="1:15" ht="19.5" customHeight="1">
      <c r="A10" s="150"/>
      <c r="B10" s="151"/>
      <c r="C10" s="151"/>
      <c r="D10" s="95"/>
      <c r="E10" s="95"/>
      <c r="F10" s="95"/>
      <c r="G10" s="95"/>
      <c r="H10" s="95"/>
      <c r="I10" s="95"/>
      <c r="J10" s="95"/>
      <c r="K10" s="151"/>
      <c r="L10" s="152"/>
      <c r="M10" s="152"/>
      <c r="N10" s="152"/>
      <c r="O10" s="151"/>
    </row>
    <row r="11" spans="1:15" ht="19.5" customHeight="1">
      <c r="A11" s="150"/>
      <c r="B11" s="151"/>
      <c r="C11" s="151"/>
      <c r="D11" s="95"/>
      <c r="E11" s="95"/>
      <c r="F11" s="105"/>
      <c r="G11" s="105"/>
      <c r="H11" s="105"/>
      <c r="I11" s="105"/>
      <c r="J11" s="105"/>
      <c r="K11" s="151"/>
      <c r="L11" s="152"/>
      <c r="M11" s="152"/>
      <c r="N11" s="152"/>
      <c r="O11" s="151"/>
    </row>
    <row r="12" spans="1:15" ht="19.5" customHeight="1">
      <c r="A12" s="150"/>
      <c r="B12" s="151"/>
      <c r="C12" s="151"/>
      <c r="D12" s="95"/>
      <c r="E12" s="95"/>
      <c r="F12" s="105"/>
      <c r="G12" s="105"/>
      <c r="H12" s="105"/>
      <c r="I12" s="105"/>
      <c r="J12" s="105"/>
      <c r="K12" s="151"/>
      <c r="L12" s="152"/>
      <c r="M12" s="152"/>
      <c r="N12" s="152"/>
      <c r="O12" s="151"/>
    </row>
    <row r="13" spans="1:15" ht="36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9"/>
      <c r="M13" s="99"/>
      <c r="N13" s="99"/>
      <c r="O13" s="99"/>
    </row>
    <row r="14" ht="12">
      <c r="D14" s="48"/>
    </row>
    <row r="18" ht="12">
      <c r="A18" s="48"/>
    </row>
  </sheetData>
  <sheetProtection/>
  <mergeCells count="14">
    <mergeCell ref="B5:B6"/>
    <mergeCell ref="E5:E6"/>
    <mergeCell ref="F5:F6"/>
    <mergeCell ref="K5:K6"/>
    <mergeCell ref="O5:O6"/>
    <mergeCell ref="G5:G6"/>
    <mergeCell ref="H5:H6"/>
    <mergeCell ref="I5:J5"/>
    <mergeCell ref="A1:O1"/>
    <mergeCell ref="N2:O2"/>
    <mergeCell ref="N3:O3"/>
    <mergeCell ref="C5:D5"/>
    <mergeCell ref="L5:N5"/>
    <mergeCell ref="A4:A6"/>
  </mergeCells>
  <printOptions horizontalCentered="1"/>
  <pageMargins left="0.35" right="0.35" top="0.98" bottom="0.98" header="0.51" footer="0.5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3"/>
  <sheetViews>
    <sheetView showGridLines="0" showZeros="0" zoomScalePageLayoutView="0" workbookViewId="0" topLeftCell="A1">
      <selection activeCell="F12" sqref="F12"/>
    </sheetView>
  </sheetViews>
  <sheetFormatPr defaultColWidth="9.16015625" defaultRowHeight="11.25"/>
  <cols>
    <col min="1" max="1" width="26.66015625" style="35" customWidth="1"/>
    <col min="2" max="2" width="5" style="35" bestFit="1" customWidth="1"/>
    <col min="3" max="4" width="4.33203125" style="35" bestFit="1" customWidth="1"/>
    <col min="5" max="5" width="42" style="35" bestFit="1" customWidth="1"/>
    <col min="6" max="6" width="14.5" style="35" bestFit="1" customWidth="1"/>
    <col min="7" max="7" width="12" style="35" customWidth="1"/>
    <col min="8" max="8" width="14.16015625" style="35" customWidth="1"/>
    <col min="9" max="9" width="16.16015625" style="35" customWidth="1"/>
    <col min="10" max="10" width="11.5" style="35" bestFit="1" customWidth="1"/>
    <col min="11" max="16384" width="9.16015625" style="35" customWidth="1"/>
  </cols>
  <sheetData>
    <row r="1" spans="1:10" ht="33" customHeight="1">
      <c r="A1" s="307" t="s">
        <v>166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9:10" ht="15.75" customHeight="1">
      <c r="I2" s="279" t="s">
        <v>43</v>
      </c>
      <c r="J2" s="279"/>
    </row>
    <row r="3" spans="1:10" ht="18" customHeight="1">
      <c r="A3" s="26" t="s">
        <v>215</v>
      </c>
      <c r="B3" s="69"/>
      <c r="C3" s="69"/>
      <c r="D3" s="69"/>
      <c r="E3" s="69"/>
      <c r="F3" s="69"/>
      <c r="G3" s="69"/>
      <c r="H3" s="69"/>
      <c r="I3" s="294" t="s">
        <v>4</v>
      </c>
      <c r="J3" s="294"/>
    </row>
    <row r="4" spans="1:10" s="34" customFormat="1" ht="18" customHeight="1">
      <c r="A4" s="300" t="s">
        <v>18</v>
      </c>
      <c r="B4" s="291" t="s">
        <v>28</v>
      </c>
      <c r="C4" s="291"/>
      <c r="D4" s="291"/>
      <c r="E4" s="302" t="s">
        <v>29</v>
      </c>
      <c r="F4" s="311" t="s">
        <v>44</v>
      </c>
      <c r="G4" s="312"/>
      <c r="H4" s="312"/>
      <c r="I4" s="312"/>
      <c r="J4" s="313"/>
    </row>
    <row r="5" spans="1:10" s="34" customFormat="1" ht="18" customHeight="1">
      <c r="A5" s="314"/>
      <c r="B5" s="300" t="s">
        <v>30</v>
      </c>
      <c r="C5" s="300" t="s">
        <v>31</v>
      </c>
      <c r="D5" s="300" t="s">
        <v>32</v>
      </c>
      <c r="E5" s="303"/>
      <c r="F5" s="292" t="s">
        <v>21</v>
      </c>
      <c r="G5" s="295" t="s">
        <v>22</v>
      </c>
      <c r="H5" s="296"/>
      <c r="I5" s="297"/>
      <c r="J5" s="292" t="s">
        <v>23</v>
      </c>
    </row>
    <row r="6" spans="1:12" s="34" customFormat="1" ht="26.25" customHeight="1">
      <c r="A6" s="301"/>
      <c r="B6" s="301"/>
      <c r="C6" s="301"/>
      <c r="D6" s="301"/>
      <c r="E6" s="304"/>
      <c r="F6" s="293"/>
      <c r="G6" s="66" t="s">
        <v>24</v>
      </c>
      <c r="H6" s="66" t="s">
        <v>25</v>
      </c>
      <c r="I6" s="66" t="s">
        <v>165</v>
      </c>
      <c r="J6" s="293"/>
      <c r="K6" s="40"/>
      <c r="L6" s="40"/>
    </row>
    <row r="7" spans="1:12" s="34" customFormat="1" ht="19.5" customHeight="1">
      <c r="A7" s="70"/>
      <c r="B7" s="71"/>
      <c r="C7" s="71"/>
      <c r="D7" s="71"/>
      <c r="E7" s="72" t="s">
        <v>21</v>
      </c>
      <c r="F7" s="66">
        <v>437.76</v>
      </c>
      <c r="G7" s="66">
        <v>382.91</v>
      </c>
      <c r="H7" s="66">
        <v>39.7</v>
      </c>
      <c r="I7" s="66">
        <v>2.65</v>
      </c>
      <c r="J7" s="66">
        <v>12.5</v>
      </c>
      <c r="K7" s="40"/>
      <c r="L7" s="40"/>
    </row>
    <row r="8" spans="1:10" ht="15" customHeight="1">
      <c r="A8" s="55" t="s">
        <v>220</v>
      </c>
      <c r="B8" s="55" t="s">
        <v>107</v>
      </c>
      <c r="C8" s="55"/>
      <c r="D8" s="55"/>
      <c r="E8" s="55" t="s">
        <v>238</v>
      </c>
      <c r="F8" s="55">
        <v>380.84</v>
      </c>
      <c r="G8" s="55">
        <v>330.03</v>
      </c>
      <c r="H8" s="55">
        <v>38.28</v>
      </c>
      <c r="I8" s="55">
        <v>0.03</v>
      </c>
      <c r="J8" s="55">
        <v>12.5</v>
      </c>
    </row>
    <row r="9" spans="1:10" ht="15" customHeight="1">
      <c r="A9" s="55"/>
      <c r="B9" s="55"/>
      <c r="C9" s="55" t="s">
        <v>230</v>
      </c>
      <c r="D9" s="55"/>
      <c r="E9" s="55" t="s">
        <v>216</v>
      </c>
      <c r="F9" s="55">
        <v>380.84</v>
      </c>
      <c r="G9" s="55">
        <v>330.03</v>
      </c>
      <c r="H9" s="55">
        <v>38.28</v>
      </c>
      <c r="I9" s="55">
        <v>0.03</v>
      </c>
      <c r="J9" s="55">
        <v>12.5</v>
      </c>
    </row>
    <row r="10" spans="1:10" ht="15" customHeight="1">
      <c r="A10" s="55"/>
      <c r="B10" s="55"/>
      <c r="C10" s="55" t="s">
        <v>231</v>
      </c>
      <c r="D10" s="55" t="s">
        <v>37</v>
      </c>
      <c r="E10" s="55" t="s">
        <v>217</v>
      </c>
      <c r="F10" s="55">
        <v>368.34</v>
      </c>
      <c r="G10" s="55">
        <v>330.03</v>
      </c>
      <c r="H10" s="55">
        <v>38.28</v>
      </c>
      <c r="I10" s="55">
        <v>0.03</v>
      </c>
      <c r="J10" s="55">
        <v>0</v>
      </c>
    </row>
    <row r="11" spans="1:10" ht="15" customHeight="1">
      <c r="A11" s="55"/>
      <c r="B11" s="55"/>
      <c r="C11" s="55" t="s">
        <v>231</v>
      </c>
      <c r="D11" s="55" t="s">
        <v>232</v>
      </c>
      <c r="E11" s="55" t="s">
        <v>218</v>
      </c>
      <c r="F11" s="55">
        <v>12.5</v>
      </c>
      <c r="G11" s="55">
        <v>0</v>
      </c>
      <c r="H11" s="55">
        <v>0</v>
      </c>
      <c r="I11" s="55">
        <v>0</v>
      </c>
      <c r="J11" s="55">
        <v>12.5</v>
      </c>
    </row>
    <row r="12" spans="1:10" ht="15" customHeight="1">
      <c r="A12" s="55"/>
      <c r="B12" s="55" t="s">
        <v>239</v>
      </c>
      <c r="C12" s="55"/>
      <c r="D12" s="55"/>
      <c r="E12" s="55" t="s">
        <v>240</v>
      </c>
      <c r="F12" s="55">
        <v>25.75</v>
      </c>
      <c r="G12" s="55">
        <v>21.71</v>
      </c>
      <c r="H12" s="55">
        <v>1.42</v>
      </c>
      <c r="I12" s="55">
        <v>2.62</v>
      </c>
      <c r="J12" s="55"/>
    </row>
    <row r="13" spans="1:10" ht="15" customHeight="1">
      <c r="A13" s="55"/>
      <c r="B13" s="55"/>
      <c r="C13" s="55" t="s">
        <v>233</v>
      </c>
      <c r="D13" s="55"/>
      <c r="E13" s="55" t="s">
        <v>144</v>
      </c>
      <c r="F13" s="55">
        <v>25.75</v>
      </c>
      <c r="G13" s="55">
        <v>21.71</v>
      </c>
      <c r="H13" s="55">
        <v>1.42</v>
      </c>
      <c r="I13" s="55">
        <v>2.62</v>
      </c>
      <c r="J13" s="55"/>
    </row>
    <row r="14" spans="1:10" ht="15" customHeight="1">
      <c r="A14" s="55"/>
      <c r="B14" s="55"/>
      <c r="C14" s="55" t="s">
        <v>234</v>
      </c>
      <c r="D14" s="55" t="s">
        <v>37</v>
      </c>
      <c r="E14" s="55" t="s">
        <v>145</v>
      </c>
      <c r="F14" s="55">
        <v>4.04</v>
      </c>
      <c r="G14" s="55">
        <v>0</v>
      </c>
      <c r="H14" s="55">
        <v>1.42</v>
      </c>
      <c r="I14" s="55">
        <v>2.62</v>
      </c>
      <c r="J14" s="55"/>
    </row>
    <row r="15" spans="1:10" ht="15" customHeight="1">
      <c r="A15" s="55"/>
      <c r="B15" s="55"/>
      <c r="C15" s="55" t="s">
        <v>234</v>
      </c>
      <c r="D15" s="55" t="s">
        <v>233</v>
      </c>
      <c r="E15" s="55" t="s">
        <v>11</v>
      </c>
      <c r="F15" s="55">
        <v>21.71</v>
      </c>
      <c r="G15" s="55">
        <v>21.71</v>
      </c>
      <c r="H15" s="55"/>
      <c r="I15" s="55"/>
      <c r="J15" s="55"/>
    </row>
    <row r="16" spans="1:10" ht="15" customHeight="1">
      <c r="A16" s="55"/>
      <c r="B16" s="55" t="s">
        <v>241</v>
      </c>
      <c r="C16" s="55"/>
      <c r="D16" s="55"/>
      <c r="E16" s="55" t="s">
        <v>242</v>
      </c>
      <c r="F16" s="55">
        <v>13.23</v>
      </c>
      <c r="G16" s="55">
        <v>13.23</v>
      </c>
      <c r="H16" s="55"/>
      <c r="I16" s="55"/>
      <c r="J16" s="55"/>
    </row>
    <row r="17" spans="1:10" ht="15" customHeight="1">
      <c r="A17" s="55"/>
      <c r="B17" s="55"/>
      <c r="C17" s="55" t="s">
        <v>235</v>
      </c>
      <c r="D17" s="55"/>
      <c r="E17" s="55" t="s">
        <v>12</v>
      </c>
      <c r="F17" s="55">
        <v>13.23</v>
      </c>
      <c r="G17" s="55">
        <v>13.23</v>
      </c>
      <c r="H17" s="55"/>
      <c r="I17" s="55"/>
      <c r="J17" s="55"/>
    </row>
    <row r="18" spans="1:10" ht="15" customHeight="1">
      <c r="A18" s="55"/>
      <c r="B18" s="55"/>
      <c r="C18" s="55" t="s">
        <v>236</v>
      </c>
      <c r="D18" s="55" t="s">
        <v>37</v>
      </c>
      <c r="E18" s="55" t="s">
        <v>13</v>
      </c>
      <c r="F18" s="55">
        <v>13.23</v>
      </c>
      <c r="G18" s="55">
        <v>13.23</v>
      </c>
      <c r="H18" s="55"/>
      <c r="I18" s="55"/>
      <c r="J18" s="55"/>
    </row>
    <row r="19" spans="1:10" ht="15" customHeight="1">
      <c r="A19" s="55"/>
      <c r="B19" s="55" t="s">
        <v>243</v>
      </c>
      <c r="C19" s="55"/>
      <c r="D19" s="55"/>
      <c r="E19" s="55" t="s">
        <v>244</v>
      </c>
      <c r="F19" s="55">
        <v>17.94</v>
      </c>
      <c r="G19" s="55">
        <v>17.94</v>
      </c>
      <c r="H19" s="55"/>
      <c r="I19" s="55"/>
      <c r="J19" s="55"/>
    </row>
    <row r="20" spans="1:10" ht="15" customHeight="1">
      <c r="A20" s="55"/>
      <c r="B20" s="55"/>
      <c r="C20" s="55" t="s">
        <v>232</v>
      </c>
      <c r="D20" s="55"/>
      <c r="E20" s="55" t="s">
        <v>14</v>
      </c>
      <c r="F20" s="55">
        <v>17.94</v>
      </c>
      <c r="G20" s="55">
        <v>17.94</v>
      </c>
      <c r="H20" s="55"/>
      <c r="I20" s="55"/>
      <c r="J20" s="55"/>
    </row>
    <row r="21" spans="1:10" ht="15" customHeight="1">
      <c r="A21" s="55"/>
      <c r="B21" s="55"/>
      <c r="C21" s="55" t="s">
        <v>237</v>
      </c>
      <c r="D21" s="55" t="s">
        <v>37</v>
      </c>
      <c r="E21" s="55" t="s">
        <v>15</v>
      </c>
      <c r="F21" s="55">
        <v>17.94</v>
      </c>
      <c r="G21" s="55">
        <v>17.94</v>
      </c>
      <c r="H21" s="55"/>
      <c r="I21" s="55"/>
      <c r="J21" s="55"/>
    </row>
    <row r="22" spans="1:10" ht="15" customHeight="1">
      <c r="A22" s="55"/>
      <c r="B22" s="55"/>
      <c r="C22" s="55"/>
      <c r="D22" s="55"/>
      <c r="E22" s="55"/>
      <c r="F22" s="55"/>
      <c r="G22" s="112"/>
      <c r="H22" s="112"/>
      <c r="I22" s="112"/>
      <c r="J22" s="112"/>
    </row>
    <row r="23" spans="1:10" ht="15" customHeight="1">
      <c r="A23" s="55"/>
      <c r="B23" s="256"/>
      <c r="C23" s="256"/>
      <c r="D23" s="256"/>
      <c r="E23" s="257"/>
      <c r="F23" s="258"/>
      <c r="G23" s="112"/>
      <c r="H23" s="112"/>
      <c r="I23" s="112"/>
      <c r="J23" s="112"/>
    </row>
  </sheetData>
  <sheetProtection/>
  <mergeCells count="13"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53"/>
  <sheetViews>
    <sheetView showGridLines="0" showZeros="0" zoomScalePageLayoutView="0" workbookViewId="0" topLeftCell="A1">
      <selection activeCell="E12" sqref="E12"/>
    </sheetView>
  </sheetViews>
  <sheetFormatPr defaultColWidth="9.16015625" defaultRowHeight="11.25"/>
  <cols>
    <col min="1" max="1" width="27.16015625" style="35" customWidth="1"/>
    <col min="2" max="2" width="6.5" style="181" customWidth="1"/>
    <col min="3" max="3" width="5.66015625" style="181" customWidth="1"/>
    <col min="4" max="4" width="5" style="181" customWidth="1"/>
    <col min="5" max="5" width="48.83203125" style="35" bestFit="1" customWidth="1"/>
    <col min="6" max="6" width="14.5" style="35" bestFit="1" customWidth="1"/>
    <col min="7" max="7" width="12" style="35" customWidth="1"/>
    <col min="8" max="8" width="12.33203125" style="35" customWidth="1"/>
    <col min="9" max="10" width="14.83203125" style="35" customWidth="1"/>
    <col min="11" max="11" width="11.83203125" style="35" customWidth="1"/>
    <col min="12" max="13" width="13.16015625" style="35" customWidth="1"/>
    <col min="14" max="16384" width="9.16015625" style="35" customWidth="1"/>
  </cols>
  <sheetData>
    <row r="1" spans="1:13" ht="31.5" customHeight="1">
      <c r="A1" s="307" t="s">
        <v>167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</row>
    <row r="2" spans="12:13" ht="15.75" customHeight="1">
      <c r="L2" s="279" t="s">
        <v>45</v>
      </c>
      <c r="M2" s="279"/>
    </row>
    <row r="3" spans="1:13" ht="18" customHeight="1">
      <c r="A3" s="80" t="s">
        <v>215</v>
      </c>
      <c r="B3" s="189"/>
      <c r="C3" s="189"/>
      <c r="D3" s="189"/>
      <c r="E3" s="85"/>
      <c r="F3" s="85"/>
      <c r="G3" s="85"/>
      <c r="H3" s="85"/>
      <c r="L3" s="280" t="s">
        <v>4</v>
      </c>
      <c r="M3" s="280"/>
    </row>
    <row r="4" spans="1:13" s="34" customFormat="1" ht="21.75" customHeight="1">
      <c r="A4" s="291" t="s">
        <v>18</v>
      </c>
      <c r="B4" s="315" t="s">
        <v>28</v>
      </c>
      <c r="C4" s="315"/>
      <c r="D4" s="315"/>
      <c r="E4" s="288" t="s">
        <v>29</v>
      </c>
      <c r="F4" s="288" t="s">
        <v>44</v>
      </c>
      <c r="G4" s="288"/>
      <c r="H4" s="288"/>
      <c r="I4" s="288"/>
      <c r="J4" s="288"/>
      <c r="K4" s="288"/>
      <c r="L4" s="288"/>
      <c r="M4" s="288"/>
    </row>
    <row r="5" spans="1:13" s="34" customFormat="1" ht="30" customHeight="1">
      <c r="A5" s="291"/>
      <c r="B5" s="190" t="s">
        <v>30</v>
      </c>
      <c r="C5" s="190" t="s">
        <v>31</v>
      </c>
      <c r="D5" s="81" t="s">
        <v>32</v>
      </c>
      <c r="E5" s="288"/>
      <c r="F5" s="41" t="s">
        <v>21</v>
      </c>
      <c r="G5" s="29" t="s">
        <v>46</v>
      </c>
      <c r="H5" s="29" t="s">
        <v>47</v>
      </c>
      <c r="I5" s="29" t="s">
        <v>48</v>
      </c>
      <c r="J5" s="29" t="s">
        <v>168</v>
      </c>
      <c r="K5" s="29"/>
      <c r="L5" s="29"/>
      <c r="M5" s="29" t="s">
        <v>49</v>
      </c>
    </row>
    <row r="6" spans="1:13" s="34" customFormat="1" ht="19.5" customHeight="1">
      <c r="A6" s="70"/>
      <c r="B6" s="71"/>
      <c r="C6" s="71"/>
      <c r="D6" s="71"/>
      <c r="E6" s="72" t="s">
        <v>169</v>
      </c>
      <c r="F6" s="259" t="s">
        <v>372</v>
      </c>
      <c r="G6" s="259" t="s">
        <v>373</v>
      </c>
      <c r="H6" s="259" t="s">
        <v>374</v>
      </c>
      <c r="I6" s="259" t="s">
        <v>375</v>
      </c>
      <c r="J6" s="200"/>
      <c r="K6" s="200"/>
      <c r="L6" s="200"/>
      <c r="M6" s="200"/>
    </row>
    <row r="7" spans="1:13" s="185" customFormat="1" ht="19.5" customHeight="1">
      <c r="A7" s="55" t="s">
        <v>220</v>
      </c>
      <c r="B7" s="55" t="s">
        <v>108</v>
      </c>
      <c r="C7" s="55"/>
      <c r="D7" s="55"/>
      <c r="E7" s="55" t="s">
        <v>24</v>
      </c>
      <c r="F7" s="55">
        <v>382.91</v>
      </c>
      <c r="G7" s="55">
        <v>382.91</v>
      </c>
      <c r="H7" s="55"/>
      <c r="I7" s="55"/>
      <c r="J7" s="197"/>
      <c r="K7" s="198"/>
      <c r="L7" s="198"/>
      <c r="M7" s="198"/>
    </row>
    <row r="8" spans="1:13" ht="18.75" customHeight="1">
      <c r="A8" s="55"/>
      <c r="B8" s="55"/>
      <c r="C8" s="55" t="s">
        <v>271</v>
      </c>
      <c r="D8" s="55"/>
      <c r="E8" s="55" t="s">
        <v>109</v>
      </c>
      <c r="F8" s="55">
        <v>95.11</v>
      </c>
      <c r="G8" s="55">
        <v>95.11</v>
      </c>
      <c r="H8" s="55"/>
      <c r="I8" s="55"/>
      <c r="J8" s="191"/>
      <c r="K8" s="199"/>
      <c r="L8" s="199"/>
      <c r="M8" s="199"/>
    </row>
    <row r="9" spans="1:13" ht="18.75" customHeight="1">
      <c r="A9" s="55"/>
      <c r="B9" s="55" t="s">
        <v>35</v>
      </c>
      <c r="C9" s="55" t="s">
        <v>272</v>
      </c>
      <c r="D9" s="55" t="s">
        <v>273</v>
      </c>
      <c r="E9" s="55" t="s">
        <v>274</v>
      </c>
      <c r="F9" s="55">
        <v>95.11</v>
      </c>
      <c r="G9" s="55">
        <v>95.11</v>
      </c>
      <c r="H9" s="55"/>
      <c r="I9" s="55"/>
      <c r="J9" s="191"/>
      <c r="K9" s="192"/>
      <c r="L9" s="192"/>
      <c r="M9" s="192"/>
    </row>
    <row r="10" spans="1:13" ht="18.75" customHeight="1">
      <c r="A10" s="55"/>
      <c r="B10" s="55"/>
      <c r="C10" s="55" t="s">
        <v>275</v>
      </c>
      <c r="D10" s="55"/>
      <c r="E10" s="55" t="s">
        <v>110</v>
      </c>
      <c r="F10" s="55">
        <v>60.11</v>
      </c>
      <c r="G10" s="55">
        <v>60.11</v>
      </c>
      <c r="H10" s="55"/>
      <c r="I10" s="55"/>
      <c r="J10" s="191"/>
      <c r="K10" s="192"/>
      <c r="L10" s="192"/>
      <c r="M10" s="192"/>
    </row>
    <row r="11" spans="1:13" ht="18.75" customHeight="1">
      <c r="A11" s="55"/>
      <c r="B11" s="55" t="s">
        <v>35</v>
      </c>
      <c r="C11" s="55" t="s">
        <v>276</v>
      </c>
      <c r="D11" s="55" t="s">
        <v>277</v>
      </c>
      <c r="E11" s="55" t="s">
        <v>278</v>
      </c>
      <c r="F11" s="55">
        <v>54.33</v>
      </c>
      <c r="G11" s="55">
        <v>54.33</v>
      </c>
      <c r="H11" s="55"/>
      <c r="I11" s="55"/>
      <c r="J11" s="191"/>
      <c r="K11" s="192"/>
      <c r="L11" s="192"/>
      <c r="M11" s="192"/>
    </row>
    <row r="12" spans="1:13" ht="18.75" customHeight="1">
      <c r="A12" s="55"/>
      <c r="B12" s="55" t="s">
        <v>35</v>
      </c>
      <c r="C12" s="55" t="s">
        <v>276</v>
      </c>
      <c r="D12" s="55" t="s">
        <v>279</v>
      </c>
      <c r="E12" s="55" t="s">
        <v>280</v>
      </c>
      <c r="F12" s="55">
        <v>5.78</v>
      </c>
      <c r="G12" s="55">
        <v>5.78</v>
      </c>
      <c r="H12" s="55"/>
      <c r="I12" s="55"/>
      <c r="J12" s="191"/>
      <c r="K12" s="192"/>
      <c r="L12" s="192"/>
      <c r="M12" s="192"/>
    </row>
    <row r="13" spans="1:13" ht="18.75" customHeight="1">
      <c r="A13" s="50"/>
      <c r="B13" s="55"/>
      <c r="C13" s="55" t="s">
        <v>281</v>
      </c>
      <c r="D13" s="55"/>
      <c r="E13" s="55" t="s">
        <v>111</v>
      </c>
      <c r="F13" s="55">
        <v>174.37</v>
      </c>
      <c r="G13" s="55">
        <v>174.37</v>
      </c>
      <c r="H13" s="55"/>
      <c r="I13" s="55"/>
      <c r="J13" s="192"/>
      <c r="K13" s="192"/>
      <c r="L13" s="192"/>
      <c r="M13" s="192"/>
    </row>
    <row r="14" spans="1:13" ht="18.75" customHeight="1">
      <c r="A14" s="50"/>
      <c r="B14" s="55" t="s">
        <v>35</v>
      </c>
      <c r="C14" s="55" t="s">
        <v>282</v>
      </c>
      <c r="D14" s="55" t="s">
        <v>283</v>
      </c>
      <c r="E14" s="55" t="s">
        <v>284</v>
      </c>
      <c r="F14" s="55">
        <v>174.37</v>
      </c>
      <c r="G14" s="55">
        <v>174.37</v>
      </c>
      <c r="H14" s="55"/>
      <c r="I14" s="55"/>
      <c r="J14" s="192"/>
      <c r="K14" s="192"/>
      <c r="L14" s="192"/>
      <c r="M14" s="192"/>
    </row>
    <row r="15" spans="1:13" ht="18.75" customHeight="1">
      <c r="A15" s="50"/>
      <c r="B15" s="55"/>
      <c r="C15" s="55" t="s">
        <v>285</v>
      </c>
      <c r="D15" s="55"/>
      <c r="E15" s="55" t="s">
        <v>286</v>
      </c>
      <c r="F15" s="55">
        <v>21.71</v>
      </c>
      <c r="G15" s="55">
        <v>21.71</v>
      </c>
      <c r="H15" s="55"/>
      <c r="I15" s="55"/>
      <c r="J15" s="192"/>
      <c r="K15" s="192"/>
      <c r="L15" s="192"/>
      <c r="M15" s="192"/>
    </row>
    <row r="16" spans="1:13" s="185" customFormat="1" ht="18.75" customHeight="1">
      <c r="A16" s="75"/>
      <c r="B16" s="55" t="s">
        <v>35</v>
      </c>
      <c r="C16" s="55" t="s">
        <v>287</v>
      </c>
      <c r="D16" s="55" t="s">
        <v>288</v>
      </c>
      <c r="E16" s="55" t="s">
        <v>289</v>
      </c>
      <c r="F16" s="55">
        <v>21.71</v>
      </c>
      <c r="G16" s="55">
        <v>21.71</v>
      </c>
      <c r="H16" s="55"/>
      <c r="I16" s="55"/>
      <c r="J16" s="187"/>
      <c r="K16" s="193"/>
      <c r="L16" s="193"/>
      <c r="M16" s="193"/>
    </row>
    <row r="17" spans="1:13" ht="18.75" customHeight="1">
      <c r="A17" s="50"/>
      <c r="B17" s="55"/>
      <c r="C17" s="55" t="s">
        <v>290</v>
      </c>
      <c r="D17" s="55"/>
      <c r="E17" s="55" t="s">
        <v>291</v>
      </c>
      <c r="F17" s="55">
        <v>12.85</v>
      </c>
      <c r="G17" s="55">
        <v>12.85</v>
      </c>
      <c r="H17" s="55"/>
      <c r="I17" s="55"/>
      <c r="J17" s="50"/>
      <c r="K17" s="50"/>
      <c r="L17" s="50"/>
      <c r="M17" s="50"/>
    </row>
    <row r="18" spans="1:13" ht="18.75" customHeight="1">
      <c r="A18" s="50"/>
      <c r="B18" s="55" t="s">
        <v>35</v>
      </c>
      <c r="C18" s="55" t="s">
        <v>292</v>
      </c>
      <c r="D18" s="55" t="s">
        <v>293</v>
      </c>
      <c r="E18" s="55" t="s">
        <v>294</v>
      </c>
      <c r="F18" s="55">
        <v>12.85</v>
      </c>
      <c r="G18" s="55">
        <v>12.85</v>
      </c>
      <c r="H18" s="55"/>
      <c r="I18" s="55"/>
      <c r="J18" s="50"/>
      <c r="K18" s="50"/>
      <c r="L18" s="50"/>
      <c r="M18" s="50"/>
    </row>
    <row r="19" spans="1:13" ht="18.75" customHeight="1">
      <c r="A19" s="50"/>
      <c r="B19" s="55"/>
      <c r="C19" s="55" t="s">
        <v>295</v>
      </c>
      <c r="D19" s="55"/>
      <c r="E19" s="55" t="s">
        <v>296</v>
      </c>
      <c r="F19" s="55">
        <v>0.82</v>
      </c>
      <c r="G19" s="55">
        <v>0.82</v>
      </c>
      <c r="H19" s="55"/>
      <c r="I19" s="55"/>
      <c r="J19" s="50"/>
      <c r="K19" s="50"/>
      <c r="L19" s="50"/>
      <c r="M19" s="50"/>
    </row>
    <row r="20" spans="1:13" ht="18.75" customHeight="1">
      <c r="A20" s="50"/>
      <c r="B20" s="55" t="s">
        <v>35</v>
      </c>
      <c r="C20" s="55" t="s">
        <v>297</v>
      </c>
      <c r="D20" s="55" t="s">
        <v>298</v>
      </c>
      <c r="E20" s="55" t="s">
        <v>299</v>
      </c>
      <c r="F20" s="55">
        <v>0.38</v>
      </c>
      <c r="G20" s="55">
        <v>0.38</v>
      </c>
      <c r="H20" s="55"/>
      <c r="I20" s="55"/>
      <c r="J20" s="50"/>
      <c r="K20" s="50"/>
      <c r="L20" s="50"/>
      <c r="M20" s="50"/>
    </row>
    <row r="21" spans="1:13" ht="18.75" customHeight="1">
      <c r="A21" s="50"/>
      <c r="B21" s="55" t="s">
        <v>35</v>
      </c>
      <c r="C21" s="55" t="s">
        <v>297</v>
      </c>
      <c r="D21" s="55" t="s">
        <v>300</v>
      </c>
      <c r="E21" s="55" t="s">
        <v>301</v>
      </c>
      <c r="F21" s="55">
        <v>0.44</v>
      </c>
      <c r="G21" s="55">
        <v>0.44</v>
      </c>
      <c r="H21" s="55"/>
      <c r="I21" s="55"/>
      <c r="J21" s="50"/>
      <c r="K21" s="50"/>
      <c r="L21" s="50"/>
      <c r="M21" s="50"/>
    </row>
    <row r="22" spans="1:13" ht="18.75" customHeight="1">
      <c r="A22" s="50"/>
      <c r="B22" s="55"/>
      <c r="C22" s="55" t="s">
        <v>302</v>
      </c>
      <c r="D22" s="55"/>
      <c r="E22" s="55" t="s">
        <v>303</v>
      </c>
      <c r="F22" s="55">
        <v>17.94</v>
      </c>
      <c r="G22" s="55">
        <v>17.94</v>
      </c>
      <c r="H22" s="55"/>
      <c r="I22" s="55"/>
      <c r="J22" s="50"/>
      <c r="K22" s="50"/>
      <c r="L22" s="50"/>
      <c r="M22" s="50"/>
    </row>
    <row r="23" spans="1:13" ht="18.75" customHeight="1">
      <c r="A23" s="50"/>
      <c r="B23" s="55" t="s">
        <v>35</v>
      </c>
      <c r="C23" s="55" t="s">
        <v>304</v>
      </c>
      <c r="D23" s="55" t="s">
        <v>305</v>
      </c>
      <c r="E23" s="55" t="s">
        <v>306</v>
      </c>
      <c r="F23" s="55">
        <v>17.94</v>
      </c>
      <c r="G23" s="55">
        <v>17.94</v>
      </c>
      <c r="H23" s="55"/>
      <c r="I23" s="55"/>
      <c r="J23" s="50"/>
      <c r="K23" s="50"/>
      <c r="L23" s="50"/>
      <c r="M23" s="50"/>
    </row>
    <row r="24" spans="1:13" ht="18.75" customHeight="1">
      <c r="A24" s="50"/>
      <c r="B24" s="55" t="s">
        <v>55</v>
      </c>
      <c r="C24" s="55"/>
      <c r="D24" s="55"/>
      <c r="E24" s="55" t="s">
        <v>25</v>
      </c>
      <c r="F24" s="55">
        <v>52.2</v>
      </c>
      <c r="G24" s="55"/>
      <c r="H24" s="55">
        <v>52.2</v>
      </c>
      <c r="I24" s="55"/>
      <c r="J24" s="50"/>
      <c r="K24" s="50"/>
      <c r="L24" s="50"/>
      <c r="M24" s="50"/>
    </row>
    <row r="25" spans="1:13" ht="18.75" customHeight="1">
      <c r="A25" s="50"/>
      <c r="B25" s="55"/>
      <c r="C25" s="55" t="s">
        <v>307</v>
      </c>
      <c r="D25" s="55"/>
      <c r="E25" s="55" t="s">
        <v>112</v>
      </c>
      <c r="F25" s="55">
        <v>4.16</v>
      </c>
      <c r="G25" s="55"/>
      <c r="H25" s="55">
        <v>4.16</v>
      </c>
      <c r="I25" s="55"/>
      <c r="J25" s="50"/>
      <c r="K25" s="50"/>
      <c r="L25" s="50"/>
      <c r="M25" s="50"/>
    </row>
    <row r="26" spans="1:13" ht="18.75" customHeight="1">
      <c r="A26" s="50"/>
      <c r="B26" s="55" t="s">
        <v>35</v>
      </c>
      <c r="C26" s="55" t="s">
        <v>308</v>
      </c>
      <c r="D26" s="55" t="s">
        <v>309</v>
      </c>
      <c r="E26" s="55" t="s">
        <v>310</v>
      </c>
      <c r="F26" s="55">
        <v>4.16</v>
      </c>
      <c r="G26" s="55"/>
      <c r="H26" s="55">
        <v>4.16</v>
      </c>
      <c r="I26" s="55"/>
      <c r="J26" s="50"/>
      <c r="K26" s="50"/>
      <c r="L26" s="50"/>
      <c r="M26" s="50"/>
    </row>
    <row r="27" spans="1:13" ht="18.75" customHeight="1">
      <c r="A27" s="50"/>
      <c r="B27" s="55"/>
      <c r="C27" s="55" t="s">
        <v>311</v>
      </c>
      <c r="D27" s="55"/>
      <c r="E27" s="55" t="s">
        <v>312</v>
      </c>
      <c r="F27" s="55">
        <v>2.5</v>
      </c>
      <c r="G27" s="55"/>
      <c r="H27" s="55">
        <v>2.5</v>
      </c>
      <c r="I27" s="55"/>
      <c r="J27" s="50"/>
      <c r="K27" s="50"/>
      <c r="L27" s="50"/>
      <c r="M27" s="50"/>
    </row>
    <row r="28" spans="1:13" ht="18.75" customHeight="1">
      <c r="A28" s="50"/>
      <c r="B28" s="55" t="s">
        <v>35</v>
      </c>
      <c r="C28" s="55" t="s">
        <v>313</v>
      </c>
      <c r="D28" s="55" t="s">
        <v>314</v>
      </c>
      <c r="E28" s="55" t="s">
        <v>315</v>
      </c>
      <c r="F28" s="55">
        <v>2.5</v>
      </c>
      <c r="G28" s="55"/>
      <c r="H28" s="55">
        <v>2.5</v>
      </c>
      <c r="I28" s="55"/>
      <c r="J28" s="50"/>
      <c r="K28" s="50"/>
      <c r="L28" s="50"/>
      <c r="M28" s="50"/>
    </row>
    <row r="29" spans="1:13" ht="18.75" customHeight="1">
      <c r="A29" s="50"/>
      <c r="B29" s="55"/>
      <c r="C29" s="55" t="s">
        <v>316</v>
      </c>
      <c r="D29" s="55"/>
      <c r="E29" s="55" t="s">
        <v>317</v>
      </c>
      <c r="F29" s="55">
        <v>1.8</v>
      </c>
      <c r="G29" s="55"/>
      <c r="H29" s="55">
        <v>1.8</v>
      </c>
      <c r="I29" s="55"/>
      <c r="J29" s="50"/>
      <c r="K29" s="50"/>
      <c r="L29" s="50"/>
      <c r="M29" s="50"/>
    </row>
    <row r="30" spans="1:13" ht="18.75" customHeight="1">
      <c r="A30" s="50"/>
      <c r="B30" s="55" t="s">
        <v>35</v>
      </c>
      <c r="C30" s="55" t="s">
        <v>318</v>
      </c>
      <c r="D30" s="55" t="s">
        <v>319</v>
      </c>
      <c r="E30" s="55" t="s">
        <v>320</v>
      </c>
      <c r="F30" s="55">
        <v>1.8</v>
      </c>
      <c r="G30" s="55"/>
      <c r="H30" s="55">
        <v>1.8</v>
      </c>
      <c r="I30" s="55"/>
      <c r="J30" s="50"/>
      <c r="K30" s="50"/>
      <c r="L30" s="50"/>
      <c r="M30" s="50"/>
    </row>
    <row r="31" spans="1:13" ht="18.75" customHeight="1">
      <c r="A31" s="50"/>
      <c r="B31" s="55"/>
      <c r="C31" s="55" t="s">
        <v>321</v>
      </c>
      <c r="D31" s="55"/>
      <c r="E31" s="55" t="s">
        <v>322</v>
      </c>
      <c r="F31" s="55">
        <v>8.32</v>
      </c>
      <c r="G31" s="55"/>
      <c r="H31" s="55">
        <v>8.32</v>
      </c>
      <c r="I31" s="55"/>
      <c r="J31" s="50"/>
      <c r="K31" s="50"/>
      <c r="L31" s="50"/>
      <c r="M31" s="50"/>
    </row>
    <row r="32" spans="1:13" ht="18.75" customHeight="1">
      <c r="A32" s="50"/>
      <c r="B32" s="55" t="s">
        <v>35</v>
      </c>
      <c r="C32" s="55" t="s">
        <v>323</v>
      </c>
      <c r="D32" s="55" t="s">
        <v>324</v>
      </c>
      <c r="E32" s="55" t="s">
        <v>325</v>
      </c>
      <c r="F32" s="55">
        <v>2</v>
      </c>
      <c r="G32" s="55"/>
      <c r="H32" s="55">
        <v>2</v>
      </c>
      <c r="I32" s="55"/>
      <c r="J32" s="50"/>
      <c r="K32" s="50"/>
      <c r="L32" s="50"/>
      <c r="M32" s="50"/>
    </row>
    <row r="33" spans="1:13" ht="18.75" customHeight="1">
      <c r="A33" s="50"/>
      <c r="B33" s="55" t="s">
        <v>35</v>
      </c>
      <c r="C33" s="55" t="s">
        <v>323</v>
      </c>
      <c r="D33" s="55" t="s">
        <v>326</v>
      </c>
      <c r="E33" s="55" t="s">
        <v>327</v>
      </c>
      <c r="F33" s="55">
        <v>6.32</v>
      </c>
      <c r="G33" s="55"/>
      <c r="H33" s="55">
        <v>6.32</v>
      </c>
      <c r="I33" s="55"/>
      <c r="J33" s="50"/>
      <c r="K33" s="50"/>
      <c r="L33" s="50"/>
      <c r="M33" s="50"/>
    </row>
    <row r="34" spans="1:13" ht="18.75" customHeight="1">
      <c r="A34" s="50"/>
      <c r="B34" s="55"/>
      <c r="C34" s="55" t="s">
        <v>328</v>
      </c>
      <c r="D34" s="55"/>
      <c r="E34" s="55" t="s">
        <v>329</v>
      </c>
      <c r="F34" s="55">
        <v>0.15</v>
      </c>
      <c r="G34" s="55"/>
      <c r="H34" s="55">
        <v>0.15</v>
      </c>
      <c r="I34" s="55"/>
      <c r="J34" s="50"/>
      <c r="K34" s="50"/>
      <c r="L34" s="50"/>
      <c r="M34" s="50"/>
    </row>
    <row r="35" spans="1:13" ht="18.75" customHeight="1">
      <c r="A35" s="50"/>
      <c r="B35" s="55" t="s">
        <v>35</v>
      </c>
      <c r="C35" s="55" t="s">
        <v>330</v>
      </c>
      <c r="D35" s="55" t="s">
        <v>331</v>
      </c>
      <c r="E35" s="55" t="s">
        <v>332</v>
      </c>
      <c r="F35" s="55">
        <v>0.15</v>
      </c>
      <c r="G35" s="55"/>
      <c r="H35" s="55">
        <v>0.15</v>
      </c>
      <c r="I35" s="55"/>
      <c r="J35" s="50"/>
      <c r="K35" s="50"/>
      <c r="L35" s="50"/>
      <c r="M35" s="50"/>
    </row>
    <row r="36" spans="1:13" ht="18.75" customHeight="1">
      <c r="A36" s="50"/>
      <c r="B36" s="55"/>
      <c r="C36" s="55" t="s">
        <v>333</v>
      </c>
      <c r="D36" s="55"/>
      <c r="E36" s="55" t="s">
        <v>334</v>
      </c>
      <c r="F36" s="55">
        <v>0.6</v>
      </c>
      <c r="G36" s="55"/>
      <c r="H36" s="55">
        <v>0.6</v>
      </c>
      <c r="I36" s="55"/>
      <c r="J36" s="50"/>
      <c r="K36" s="50"/>
      <c r="L36" s="50"/>
      <c r="M36" s="50"/>
    </row>
    <row r="37" spans="1:13" ht="18.75" customHeight="1">
      <c r="A37" s="50"/>
      <c r="B37" s="55" t="s">
        <v>35</v>
      </c>
      <c r="C37" s="55" t="s">
        <v>335</v>
      </c>
      <c r="D37" s="55" t="s">
        <v>336</v>
      </c>
      <c r="E37" s="55" t="s">
        <v>337</v>
      </c>
      <c r="F37" s="55">
        <v>0.6</v>
      </c>
      <c r="G37" s="55"/>
      <c r="H37" s="55">
        <v>0.6</v>
      </c>
      <c r="I37" s="55"/>
      <c r="J37" s="50"/>
      <c r="K37" s="50"/>
      <c r="L37" s="50"/>
      <c r="M37" s="50"/>
    </row>
    <row r="38" spans="1:13" ht="18.75" customHeight="1">
      <c r="A38" s="50"/>
      <c r="B38" s="55"/>
      <c r="C38" s="55" t="s">
        <v>338</v>
      </c>
      <c r="D38" s="55"/>
      <c r="E38" s="55" t="s">
        <v>339</v>
      </c>
      <c r="F38" s="55">
        <v>2.99</v>
      </c>
      <c r="G38" s="55"/>
      <c r="H38" s="55">
        <v>2.99</v>
      </c>
      <c r="I38" s="55"/>
      <c r="J38" s="50"/>
      <c r="K38" s="50"/>
      <c r="L38" s="50"/>
      <c r="M38" s="50"/>
    </row>
    <row r="39" spans="1:13" ht="18.75" customHeight="1">
      <c r="A39" s="50"/>
      <c r="B39" s="55" t="s">
        <v>35</v>
      </c>
      <c r="C39" s="55" t="s">
        <v>340</v>
      </c>
      <c r="D39" s="55" t="s">
        <v>341</v>
      </c>
      <c r="E39" s="55" t="s">
        <v>342</v>
      </c>
      <c r="F39" s="55">
        <v>1.19</v>
      </c>
      <c r="G39" s="55"/>
      <c r="H39" s="55">
        <v>1.19</v>
      </c>
      <c r="I39" s="55"/>
      <c r="J39" s="50"/>
      <c r="K39" s="50"/>
      <c r="L39" s="50"/>
      <c r="M39" s="50"/>
    </row>
    <row r="40" spans="1:13" ht="18.75" customHeight="1">
      <c r="A40" s="50"/>
      <c r="B40" s="55" t="s">
        <v>35</v>
      </c>
      <c r="C40" s="55" t="s">
        <v>340</v>
      </c>
      <c r="D40" s="55" t="s">
        <v>343</v>
      </c>
      <c r="E40" s="55" t="s">
        <v>344</v>
      </c>
      <c r="F40" s="55">
        <v>1.8</v>
      </c>
      <c r="G40" s="55"/>
      <c r="H40" s="55">
        <v>1.8</v>
      </c>
      <c r="I40" s="55"/>
      <c r="J40" s="50"/>
      <c r="K40" s="50"/>
      <c r="L40" s="50"/>
      <c r="M40" s="50"/>
    </row>
    <row r="41" spans="1:13" ht="18.75" customHeight="1">
      <c r="A41" s="50"/>
      <c r="B41" s="55"/>
      <c r="C41" s="55" t="s">
        <v>345</v>
      </c>
      <c r="D41" s="55"/>
      <c r="E41" s="55" t="s">
        <v>346</v>
      </c>
      <c r="F41" s="55">
        <v>2</v>
      </c>
      <c r="G41" s="55"/>
      <c r="H41" s="55">
        <v>2</v>
      </c>
      <c r="I41" s="55"/>
      <c r="J41" s="50"/>
      <c r="K41" s="50"/>
      <c r="L41" s="50"/>
      <c r="M41" s="50"/>
    </row>
    <row r="42" spans="1:13" ht="18.75" customHeight="1">
      <c r="A42" s="50"/>
      <c r="B42" s="55" t="s">
        <v>35</v>
      </c>
      <c r="C42" s="55" t="s">
        <v>347</v>
      </c>
      <c r="D42" s="55" t="s">
        <v>348</v>
      </c>
      <c r="E42" s="55" t="s">
        <v>349</v>
      </c>
      <c r="F42" s="55">
        <v>2</v>
      </c>
      <c r="G42" s="55"/>
      <c r="H42" s="55">
        <v>2</v>
      </c>
      <c r="I42" s="55"/>
      <c r="J42" s="50"/>
      <c r="K42" s="50"/>
      <c r="L42" s="50"/>
      <c r="M42" s="50"/>
    </row>
    <row r="43" spans="1:13" ht="18.75" customHeight="1">
      <c r="A43" s="50"/>
      <c r="B43" s="55"/>
      <c r="C43" s="55" t="s">
        <v>350</v>
      </c>
      <c r="D43" s="55"/>
      <c r="E43" s="55" t="s">
        <v>351</v>
      </c>
      <c r="F43" s="55">
        <v>18.9</v>
      </c>
      <c r="G43" s="55"/>
      <c r="H43" s="55">
        <v>18.9</v>
      </c>
      <c r="I43" s="55"/>
      <c r="J43" s="50"/>
      <c r="K43" s="50"/>
      <c r="L43" s="50"/>
      <c r="M43" s="50"/>
    </row>
    <row r="44" spans="1:13" ht="18.75" customHeight="1">
      <c r="A44" s="50"/>
      <c r="B44" s="55" t="s">
        <v>35</v>
      </c>
      <c r="C44" s="55" t="s">
        <v>352</v>
      </c>
      <c r="D44" s="55" t="s">
        <v>353</v>
      </c>
      <c r="E44" s="55" t="s">
        <v>354</v>
      </c>
      <c r="F44" s="55">
        <v>18.9</v>
      </c>
      <c r="G44" s="55"/>
      <c r="H44" s="55">
        <v>18.9</v>
      </c>
      <c r="I44" s="55"/>
      <c r="J44" s="50"/>
      <c r="K44" s="50"/>
      <c r="L44" s="50"/>
      <c r="M44" s="50"/>
    </row>
    <row r="45" spans="1:13" ht="18.75" customHeight="1">
      <c r="A45" s="50"/>
      <c r="B45" s="55"/>
      <c r="C45" s="55" t="s">
        <v>355</v>
      </c>
      <c r="D45" s="55"/>
      <c r="E45" s="55" t="s">
        <v>113</v>
      </c>
      <c r="F45" s="55">
        <v>10.78</v>
      </c>
      <c r="G45" s="55"/>
      <c r="H45" s="55">
        <v>10.78</v>
      </c>
      <c r="I45" s="55"/>
      <c r="J45" s="50"/>
      <c r="K45" s="50"/>
      <c r="L45" s="50"/>
      <c r="M45" s="50"/>
    </row>
    <row r="46" spans="1:13" ht="18.75" customHeight="1">
      <c r="A46" s="50"/>
      <c r="B46" s="55" t="s">
        <v>35</v>
      </c>
      <c r="C46" s="55" t="s">
        <v>356</v>
      </c>
      <c r="D46" s="55" t="s">
        <v>357</v>
      </c>
      <c r="E46" s="55" t="s">
        <v>358</v>
      </c>
      <c r="F46" s="55">
        <v>1.42</v>
      </c>
      <c r="G46" s="55"/>
      <c r="H46" s="55">
        <v>1.42</v>
      </c>
      <c r="I46" s="55"/>
      <c r="J46" s="50"/>
      <c r="K46" s="50"/>
      <c r="L46" s="50"/>
      <c r="M46" s="50"/>
    </row>
    <row r="47" spans="1:13" ht="18.75" customHeight="1">
      <c r="A47" s="50"/>
      <c r="B47" s="55" t="s">
        <v>35</v>
      </c>
      <c r="C47" s="55" t="s">
        <v>356</v>
      </c>
      <c r="D47" s="55" t="s">
        <v>359</v>
      </c>
      <c r="E47" s="55" t="s">
        <v>360</v>
      </c>
      <c r="F47" s="55">
        <v>6.28</v>
      </c>
      <c r="G47" s="55"/>
      <c r="H47" s="55">
        <v>6.28</v>
      </c>
      <c r="I47" s="55"/>
      <c r="J47" s="50"/>
      <c r="K47" s="50"/>
      <c r="L47" s="50"/>
      <c r="M47" s="50"/>
    </row>
    <row r="48" spans="1:13" ht="18.75" customHeight="1">
      <c r="A48" s="50"/>
      <c r="B48" s="55" t="s">
        <v>35</v>
      </c>
      <c r="C48" s="55" t="s">
        <v>356</v>
      </c>
      <c r="D48" s="55" t="s">
        <v>361</v>
      </c>
      <c r="E48" s="55" t="s">
        <v>362</v>
      </c>
      <c r="F48" s="55">
        <v>3.08</v>
      </c>
      <c r="G48" s="55"/>
      <c r="H48" s="55">
        <v>3.08</v>
      </c>
      <c r="I48" s="55"/>
      <c r="J48" s="50"/>
      <c r="K48" s="50"/>
      <c r="L48" s="50"/>
      <c r="M48" s="50"/>
    </row>
    <row r="49" spans="1:13" ht="18.75" customHeight="1">
      <c r="A49" s="50"/>
      <c r="B49" s="55" t="s">
        <v>56</v>
      </c>
      <c r="C49" s="55"/>
      <c r="D49" s="55"/>
      <c r="E49" s="55" t="s">
        <v>26</v>
      </c>
      <c r="F49" s="55">
        <v>2.65</v>
      </c>
      <c r="G49" s="55"/>
      <c r="H49" s="55"/>
      <c r="I49" s="55">
        <v>2.65</v>
      </c>
      <c r="J49" s="50"/>
      <c r="K49" s="50"/>
      <c r="L49" s="50"/>
      <c r="M49" s="50"/>
    </row>
    <row r="50" spans="1:13" ht="18.75" customHeight="1">
      <c r="A50" s="50"/>
      <c r="B50" s="55"/>
      <c r="C50" s="55" t="s">
        <v>363</v>
      </c>
      <c r="D50" s="55"/>
      <c r="E50" s="55" t="s">
        <v>114</v>
      </c>
      <c r="F50" s="55">
        <v>2.62</v>
      </c>
      <c r="G50" s="55"/>
      <c r="H50" s="55"/>
      <c r="I50" s="55">
        <v>2.62</v>
      </c>
      <c r="J50" s="50"/>
      <c r="K50" s="50"/>
      <c r="L50" s="50"/>
      <c r="M50" s="50"/>
    </row>
    <row r="51" spans="1:13" ht="18.75" customHeight="1">
      <c r="A51" s="50"/>
      <c r="B51" s="55" t="s">
        <v>35</v>
      </c>
      <c r="C51" s="55" t="s">
        <v>364</v>
      </c>
      <c r="D51" s="55" t="s">
        <v>365</v>
      </c>
      <c r="E51" s="55" t="s">
        <v>366</v>
      </c>
      <c r="F51" s="55">
        <v>2.62</v>
      </c>
      <c r="G51" s="55"/>
      <c r="H51" s="55"/>
      <c r="I51" s="55">
        <v>2.62</v>
      </c>
      <c r="J51" s="50"/>
      <c r="K51" s="50"/>
      <c r="L51" s="50"/>
      <c r="M51" s="50"/>
    </row>
    <row r="52" spans="1:13" ht="18.75" customHeight="1">
      <c r="A52" s="50"/>
      <c r="B52" s="55"/>
      <c r="C52" s="55" t="s">
        <v>367</v>
      </c>
      <c r="D52" s="55"/>
      <c r="E52" s="55" t="s">
        <v>368</v>
      </c>
      <c r="F52" s="55">
        <v>0.03</v>
      </c>
      <c r="G52" s="55"/>
      <c r="H52" s="55"/>
      <c r="I52" s="55">
        <v>0.03</v>
      </c>
      <c r="J52" s="50"/>
      <c r="K52" s="50"/>
      <c r="L52" s="50"/>
      <c r="M52" s="50"/>
    </row>
    <row r="53" spans="1:13" ht="18.75" customHeight="1">
      <c r="A53" s="50"/>
      <c r="B53" s="55" t="s">
        <v>35</v>
      </c>
      <c r="C53" s="55" t="s">
        <v>369</v>
      </c>
      <c r="D53" s="55" t="s">
        <v>370</v>
      </c>
      <c r="E53" s="55" t="s">
        <v>371</v>
      </c>
      <c r="F53" s="55">
        <v>0.03</v>
      </c>
      <c r="G53" s="55"/>
      <c r="H53" s="55"/>
      <c r="I53" s="55">
        <v>0.03</v>
      </c>
      <c r="J53" s="50"/>
      <c r="K53" s="50"/>
      <c r="L53" s="50"/>
      <c r="M53" s="50"/>
    </row>
  </sheetData>
  <sheetProtection/>
  <mergeCells count="7">
    <mergeCell ref="A1:M1"/>
    <mergeCell ref="L2:M2"/>
    <mergeCell ref="L3:M3"/>
    <mergeCell ref="B4:D4"/>
    <mergeCell ref="F4:M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showGridLines="0" showZeros="0" zoomScalePageLayoutView="0" workbookViewId="0" topLeftCell="A1">
      <selection activeCell="F11" sqref="F11"/>
    </sheetView>
  </sheetViews>
  <sheetFormatPr defaultColWidth="9.33203125" defaultRowHeight="11.25"/>
  <cols>
    <col min="1" max="1" width="4.33203125" style="35" customWidth="1"/>
    <col min="2" max="3" width="4.33203125" style="35" bestFit="1" customWidth="1"/>
    <col min="4" max="4" width="43.5" style="35" customWidth="1"/>
    <col min="5" max="5" width="11.33203125" style="35" customWidth="1"/>
    <col min="6" max="6" width="11" style="35" bestFit="1" customWidth="1"/>
    <col min="7" max="7" width="13.33203125" style="35" customWidth="1"/>
    <col min="8" max="8" width="12.66015625" style="35" customWidth="1"/>
    <col min="9" max="9" width="13.16015625" style="35" customWidth="1"/>
    <col min="10" max="10" width="13" style="35" customWidth="1"/>
    <col min="11" max="11" width="12.83203125" style="35" customWidth="1"/>
    <col min="12" max="240" width="9.16015625" style="35" customWidth="1"/>
    <col min="241" max="16384" width="9.33203125" style="35" customWidth="1"/>
  </cols>
  <sheetData>
    <row r="1" spans="1:11" ht="30" customHeight="1">
      <c r="A1" s="307" t="s">
        <v>170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1" ht="15.75" customHeight="1">
      <c r="A2"/>
      <c r="B2"/>
      <c r="C2"/>
      <c r="D2"/>
      <c r="E2"/>
      <c r="F2"/>
      <c r="G2"/>
      <c r="K2" s="74" t="s">
        <v>50</v>
      </c>
    </row>
    <row r="3" spans="1:11" ht="18" customHeight="1">
      <c r="A3" s="26" t="s">
        <v>223</v>
      </c>
      <c r="B3" s="69"/>
      <c r="C3" s="69"/>
      <c r="D3" s="69"/>
      <c r="E3" s="85"/>
      <c r="F3"/>
      <c r="G3" s="86"/>
      <c r="K3" s="89" t="s">
        <v>4</v>
      </c>
    </row>
    <row r="4" spans="1:11" s="34" customFormat="1" ht="18" customHeight="1">
      <c r="A4" s="291" t="s">
        <v>28</v>
      </c>
      <c r="B4" s="291"/>
      <c r="C4" s="291"/>
      <c r="D4" s="302" t="s">
        <v>29</v>
      </c>
      <c r="E4" s="277" t="s">
        <v>39</v>
      </c>
      <c r="F4" s="277"/>
      <c r="G4" s="277"/>
      <c r="H4" s="277"/>
      <c r="I4" s="277"/>
      <c r="J4" s="277"/>
      <c r="K4" s="277"/>
    </row>
    <row r="5" spans="1:11" s="34" customFormat="1" ht="19.5" customHeight="1">
      <c r="A5" s="300" t="s">
        <v>30</v>
      </c>
      <c r="B5" s="300" t="s">
        <v>31</v>
      </c>
      <c r="C5" s="300" t="s">
        <v>32</v>
      </c>
      <c r="D5" s="303"/>
      <c r="E5" s="277" t="s">
        <v>21</v>
      </c>
      <c r="F5" s="277" t="s">
        <v>9</v>
      </c>
      <c r="G5" s="277"/>
      <c r="H5" s="277" t="s">
        <v>101</v>
      </c>
      <c r="I5" s="277" t="s">
        <v>171</v>
      </c>
      <c r="J5" s="277" t="s">
        <v>103</v>
      </c>
      <c r="K5" s="277" t="s">
        <v>163</v>
      </c>
    </row>
    <row r="6" spans="1:11" s="34" customFormat="1" ht="60.75" customHeight="1">
      <c r="A6" s="301"/>
      <c r="B6" s="301"/>
      <c r="C6" s="301"/>
      <c r="D6" s="304"/>
      <c r="E6" s="277"/>
      <c r="F6" s="29" t="s">
        <v>116</v>
      </c>
      <c r="G6" s="29" t="s">
        <v>161</v>
      </c>
      <c r="H6" s="277"/>
      <c r="I6" s="277"/>
      <c r="J6" s="277"/>
      <c r="K6" s="277"/>
    </row>
    <row r="7" spans="1:11" s="34" customFormat="1" ht="19.5" customHeight="1">
      <c r="A7" s="87"/>
      <c r="B7" s="87"/>
      <c r="C7" s="87"/>
      <c r="D7" s="153" t="s">
        <v>21</v>
      </c>
      <c r="E7" s="261" t="s">
        <v>372</v>
      </c>
      <c r="F7" s="260" t="s">
        <v>372</v>
      </c>
      <c r="G7" s="29"/>
      <c r="H7" s="29"/>
      <c r="I7" s="83"/>
      <c r="J7" s="29"/>
      <c r="K7" s="29"/>
    </row>
    <row r="8" spans="1:11" ht="15" customHeight="1">
      <c r="A8" s="153" t="s">
        <v>107</v>
      </c>
      <c r="B8" s="153"/>
      <c r="C8" s="153"/>
      <c r="D8" s="153" t="s">
        <v>238</v>
      </c>
      <c r="E8" s="153">
        <v>380.84</v>
      </c>
      <c r="F8" s="153">
        <v>380.84</v>
      </c>
      <c r="G8" s="63"/>
      <c r="H8" s="50"/>
      <c r="I8" s="83"/>
      <c r="J8" s="50"/>
      <c r="K8" s="50"/>
    </row>
    <row r="9" spans="1:11" ht="15" customHeight="1">
      <c r="A9" s="153"/>
      <c r="B9" s="153" t="s">
        <v>230</v>
      </c>
      <c r="C9" s="153"/>
      <c r="D9" s="153" t="s">
        <v>216</v>
      </c>
      <c r="E9" s="153">
        <v>380.84</v>
      </c>
      <c r="F9" s="153">
        <v>380.84</v>
      </c>
      <c r="G9" s="63"/>
      <c r="H9" s="50"/>
      <c r="I9" s="83"/>
      <c r="J9" s="50"/>
      <c r="K9" s="50"/>
    </row>
    <row r="10" spans="1:11" ht="15" customHeight="1">
      <c r="A10" s="153"/>
      <c r="B10" s="153" t="s">
        <v>231</v>
      </c>
      <c r="C10" s="153" t="s">
        <v>37</v>
      </c>
      <c r="D10" s="153" t="s">
        <v>217</v>
      </c>
      <c r="E10" s="153">
        <v>368.34</v>
      </c>
      <c r="F10" s="153">
        <v>368.34</v>
      </c>
      <c r="G10" s="63"/>
      <c r="H10" s="50"/>
      <c r="I10" s="83"/>
      <c r="J10" s="50"/>
      <c r="K10" s="50"/>
    </row>
    <row r="11" spans="1:11" ht="15" customHeight="1">
      <c r="A11" s="153"/>
      <c r="B11" s="153" t="s">
        <v>231</v>
      </c>
      <c r="C11" s="153" t="s">
        <v>232</v>
      </c>
      <c r="D11" s="153" t="s">
        <v>218</v>
      </c>
      <c r="E11" s="153">
        <v>12.5</v>
      </c>
      <c r="F11" s="153">
        <v>12.5</v>
      </c>
      <c r="G11" s="63"/>
      <c r="H11" s="50"/>
      <c r="I11" s="83"/>
      <c r="J11" s="50"/>
      <c r="K11" s="50"/>
    </row>
    <row r="12" spans="1:11" ht="15" customHeight="1">
      <c r="A12" s="153" t="s">
        <v>239</v>
      </c>
      <c r="B12" s="153"/>
      <c r="C12" s="153"/>
      <c r="D12" s="153" t="s">
        <v>240</v>
      </c>
      <c r="E12" s="153">
        <v>25.75</v>
      </c>
      <c r="F12" s="153">
        <v>25.75</v>
      </c>
      <c r="G12" s="63"/>
      <c r="H12" s="50"/>
      <c r="I12" s="83"/>
      <c r="J12" s="50"/>
      <c r="K12" s="50"/>
    </row>
    <row r="13" spans="1:11" ht="15" customHeight="1">
      <c r="A13" s="153"/>
      <c r="B13" s="153" t="s">
        <v>233</v>
      </c>
      <c r="C13" s="153"/>
      <c r="D13" s="153" t="s">
        <v>144</v>
      </c>
      <c r="E13" s="153">
        <v>25.75</v>
      </c>
      <c r="F13" s="153">
        <v>25.75</v>
      </c>
      <c r="G13" s="63"/>
      <c r="H13" s="50"/>
      <c r="I13" s="83"/>
      <c r="J13" s="50"/>
      <c r="K13" s="50"/>
    </row>
    <row r="14" spans="1:11" ht="15" customHeight="1">
      <c r="A14" s="153"/>
      <c r="B14" s="153" t="s">
        <v>234</v>
      </c>
      <c r="C14" s="153" t="s">
        <v>37</v>
      </c>
      <c r="D14" s="153" t="s">
        <v>145</v>
      </c>
      <c r="E14" s="153">
        <v>4.04</v>
      </c>
      <c r="F14" s="153">
        <v>4.04</v>
      </c>
      <c r="G14" s="63"/>
      <c r="H14" s="50"/>
      <c r="I14" s="83"/>
      <c r="J14" s="50"/>
      <c r="K14" s="50"/>
    </row>
    <row r="15" spans="1:11" ht="15" customHeight="1">
      <c r="A15" s="153"/>
      <c r="B15" s="153" t="s">
        <v>234</v>
      </c>
      <c r="C15" s="153" t="s">
        <v>233</v>
      </c>
      <c r="D15" s="153" t="s">
        <v>11</v>
      </c>
      <c r="E15" s="153">
        <v>21.71</v>
      </c>
      <c r="F15" s="153">
        <v>21.71</v>
      </c>
      <c r="G15" s="63"/>
      <c r="H15" s="50"/>
      <c r="I15" s="83"/>
      <c r="J15" s="50"/>
      <c r="K15" s="50"/>
    </row>
    <row r="16" spans="1:11" ht="15" customHeight="1">
      <c r="A16" s="153" t="s">
        <v>241</v>
      </c>
      <c r="B16" s="153"/>
      <c r="C16" s="153"/>
      <c r="D16" s="153" t="s">
        <v>242</v>
      </c>
      <c r="E16" s="153">
        <v>13.23</v>
      </c>
      <c r="F16" s="153">
        <v>13.23</v>
      </c>
      <c r="G16" s="63"/>
      <c r="H16" s="50"/>
      <c r="I16" s="83"/>
      <c r="J16" s="50"/>
      <c r="K16" s="50"/>
    </row>
    <row r="17" spans="1:11" ht="15" customHeight="1">
      <c r="A17" s="153"/>
      <c r="B17" s="153" t="s">
        <v>235</v>
      </c>
      <c r="C17" s="153"/>
      <c r="D17" s="153" t="s">
        <v>12</v>
      </c>
      <c r="E17" s="153">
        <v>13.23</v>
      </c>
      <c r="F17" s="153">
        <v>13.23</v>
      </c>
      <c r="G17" s="63"/>
      <c r="H17" s="50"/>
      <c r="I17" s="83"/>
      <c r="J17" s="50"/>
      <c r="K17" s="50"/>
    </row>
    <row r="18" spans="1:11" ht="15" customHeight="1">
      <c r="A18" s="153"/>
      <c r="B18" s="153" t="s">
        <v>236</v>
      </c>
      <c r="C18" s="153" t="s">
        <v>37</v>
      </c>
      <c r="D18" s="153" t="s">
        <v>13</v>
      </c>
      <c r="E18" s="153">
        <v>13.23</v>
      </c>
      <c r="F18" s="153">
        <v>13.23</v>
      </c>
      <c r="G18" s="63"/>
      <c r="H18" s="50"/>
      <c r="I18" s="83"/>
      <c r="J18" s="50"/>
      <c r="K18" s="50"/>
    </row>
    <row r="19" spans="1:11" ht="15" customHeight="1">
      <c r="A19" s="153" t="s">
        <v>243</v>
      </c>
      <c r="B19" s="153"/>
      <c r="C19" s="153"/>
      <c r="D19" s="153" t="s">
        <v>244</v>
      </c>
      <c r="E19" s="153">
        <v>17.94</v>
      </c>
      <c r="F19" s="153">
        <v>17.94</v>
      </c>
      <c r="G19" s="63"/>
      <c r="H19" s="50"/>
      <c r="I19" s="83"/>
      <c r="J19" s="50"/>
      <c r="K19" s="50"/>
    </row>
    <row r="20" spans="1:11" ht="15" customHeight="1">
      <c r="A20" s="153"/>
      <c r="B20" s="153" t="s">
        <v>232</v>
      </c>
      <c r="C20" s="153"/>
      <c r="D20" s="153" t="s">
        <v>14</v>
      </c>
      <c r="E20" s="153">
        <v>17.94</v>
      </c>
      <c r="F20" s="153">
        <v>17.94</v>
      </c>
      <c r="G20" s="63"/>
      <c r="H20" s="50"/>
      <c r="I20" s="83"/>
      <c r="J20" s="50"/>
      <c r="K20" s="50"/>
    </row>
    <row r="21" spans="1:11" ht="15" customHeight="1">
      <c r="A21" s="153"/>
      <c r="B21" s="153" t="s">
        <v>237</v>
      </c>
      <c r="C21" s="153" t="s">
        <v>37</v>
      </c>
      <c r="D21" s="153" t="s">
        <v>15</v>
      </c>
      <c r="E21" s="153">
        <v>17.94</v>
      </c>
      <c r="F21" s="153">
        <v>17.94</v>
      </c>
      <c r="G21" s="63"/>
      <c r="H21" s="50"/>
      <c r="I21" s="83"/>
      <c r="J21" s="50"/>
      <c r="K21" s="50"/>
    </row>
    <row r="22" spans="1:11" ht="15" customHeight="1">
      <c r="A22" s="87"/>
      <c r="B22" s="87"/>
      <c r="C22" s="87"/>
      <c r="D22" s="88"/>
      <c r="E22" s="83"/>
      <c r="F22" s="83"/>
      <c r="G22" s="63"/>
      <c r="H22" s="50"/>
      <c r="I22" s="83"/>
      <c r="J22" s="50"/>
      <c r="K22" s="50"/>
    </row>
    <row r="23" spans="1:11" ht="15" customHeight="1">
      <c r="A23" s="87"/>
      <c r="B23" s="87"/>
      <c r="C23" s="87"/>
      <c r="D23" s="88"/>
      <c r="E23" s="83"/>
      <c r="F23" s="83"/>
      <c r="G23" s="63"/>
      <c r="H23" s="50"/>
      <c r="I23" s="83"/>
      <c r="J23" s="50"/>
      <c r="K23" s="50"/>
    </row>
    <row r="24" spans="1:11" ht="15" customHeight="1">
      <c r="A24" s="87"/>
      <c r="B24" s="87"/>
      <c r="C24" s="87"/>
      <c r="D24" s="88"/>
      <c r="E24" s="83"/>
      <c r="F24" s="83"/>
      <c r="G24" s="63"/>
      <c r="H24" s="50"/>
      <c r="I24" s="83"/>
      <c r="J24" s="50"/>
      <c r="K24" s="50"/>
    </row>
    <row r="25" spans="1:11" ht="15" customHeight="1">
      <c r="A25" s="87"/>
      <c r="B25" s="87"/>
      <c r="C25" s="87"/>
      <c r="D25" s="88"/>
      <c r="E25" s="83"/>
      <c r="F25" s="83"/>
      <c r="G25" s="63"/>
      <c r="H25" s="50"/>
      <c r="I25" s="83"/>
      <c r="J25" s="50"/>
      <c r="K25" s="50"/>
    </row>
    <row r="26" spans="1:11" ht="15" customHeight="1">
      <c r="A26" s="87"/>
      <c r="B26" s="87"/>
      <c r="C26" s="87"/>
      <c r="D26" s="88"/>
      <c r="E26" s="83"/>
      <c r="F26" s="83"/>
      <c r="G26" s="50"/>
      <c r="H26" s="50"/>
      <c r="I26" s="83"/>
      <c r="J26" s="50"/>
      <c r="K26" s="50"/>
    </row>
  </sheetData>
  <sheetProtection/>
  <mergeCells count="13">
    <mergeCell ref="A1:K1"/>
    <mergeCell ref="A4:C4"/>
    <mergeCell ref="E4:K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F53"/>
  <sheetViews>
    <sheetView showGridLines="0" showZeros="0" zoomScalePageLayoutView="0" workbookViewId="0" topLeftCell="A1">
      <selection activeCell="C12" sqref="C12"/>
    </sheetView>
  </sheetViews>
  <sheetFormatPr defaultColWidth="9.16015625" defaultRowHeight="12.75" customHeight="1"/>
  <cols>
    <col min="1" max="1" width="7.33203125" style="207" customWidth="1"/>
    <col min="2" max="2" width="9.16015625" style="202" customWidth="1"/>
    <col min="3" max="3" width="51.66015625" style="0" customWidth="1"/>
    <col min="4" max="4" width="15.33203125" style="0" customWidth="1"/>
    <col min="5" max="5" width="16" style="0" customWidth="1"/>
    <col min="6" max="6" width="16.5" style="0" customWidth="1"/>
  </cols>
  <sheetData>
    <row r="1" spans="1:6" ht="24.75" customHeight="1">
      <c r="A1" s="316" t="s">
        <v>172</v>
      </c>
      <c r="B1" s="316"/>
      <c r="C1" s="316"/>
      <c r="D1" s="316"/>
      <c r="E1" s="316"/>
      <c r="F1" s="316"/>
    </row>
    <row r="2" spans="1:6" ht="15.75" customHeight="1">
      <c r="A2" s="206"/>
      <c r="B2" s="201"/>
      <c r="C2" s="51"/>
      <c r="D2" s="51"/>
      <c r="F2" s="74" t="s">
        <v>51</v>
      </c>
    </row>
    <row r="3" spans="1:6" s="35" customFormat="1" ht="15.75" customHeight="1">
      <c r="A3" s="317" t="s">
        <v>223</v>
      </c>
      <c r="B3" s="317"/>
      <c r="C3" s="318"/>
      <c r="D3" s="80"/>
      <c r="F3" s="74" t="s">
        <v>4</v>
      </c>
    </row>
    <row r="4" spans="1:6" s="34" customFormat="1" ht="24" customHeight="1">
      <c r="A4" s="319" t="s">
        <v>28</v>
      </c>
      <c r="B4" s="319"/>
      <c r="C4" s="288" t="s">
        <v>29</v>
      </c>
      <c r="D4" s="288" t="s">
        <v>173</v>
      </c>
      <c r="E4" s="288"/>
      <c r="F4" s="288"/>
    </row>
    <row r="5" spans="1:6" s="34" customFormat="1" ht="22.5" customHeight="1">
      <c r="A5" s="203" t="s">
        <v>30</v>
      </c>
      <c r="B5" s="190" t="s">
        <v>31</v>
      </c>
      <c r="C5" s="288"/>
      <c r="D5" s="41" t="s">
        <v>21</v>
      </c>
      <c r="E5" s="41" t="s">
        <v>52</v>
      </c>
      <c r="F5" s="41" t="s">
        <v>53</v>
      </c>
    </row>
    <row r="6" spans="1:6" s="34" customFormat="1" ht="19.5" customHeight="1">
      <c r="A6" s="203"/>
      <c r="B6" s="204"/>
      <c r="C6" s="205" t="s">
        <v>54</v>
      </c>
      <c r="D6" s="41">
        <v>437.76</v>
      </c>
      <c r="E6" s="104">
        <v>385.56</v>
      </c>
      <c r="F6" s="75">
        <v>52.2</v>
      </c>
    </row>
    <row r="7" spans="1:6" s="35" customFormat="1" ht="16.5" customHeight="1">
      <c r="A7" s="262" t="s">
        <v>108</v>
      </c>
      <c r="B7" s="263"/>
      <c r="C7" s="263" t="s">
        <v>24</v>
      </c>
      <c r="D7" s="264">
        <v>382.91</v>
      </c>
      <c r="E7" s="264">
        <v>382.91</v>
      </c>
      <c r="F7" s="50"/>
    </row>
    <row r="8" spans="1:6" s="35" customFormat="1" ht="16.5" customHeight="1">
      <c r="A8" s="262"/>
      <c r="B8" s="263" t="s">
        <v>271</v>
      </c>
      <c r="C8" s="263" t="s">
        <v>109</v>
      </c>
      <c r="D8" s="264">
        <v>95.11</v>
      </c>
      <c r="E8" s="264">
        <v>95.11</v>
      </c>
      <c r="F8" s="46"/>
    </row>
    <row r="9" spans="1:6" s="35" customFormat="1" ht="16.5" customHeight="1">
      <c r="A9" s="262" t="s">
        <v>35</v>
      </c>
      <c r="B9" s="263" t="s">
        <v>272</v>
      </c>
      <c r="C9" s="263" t="s">
        <v>274</v>
      </c>
      <c r="D9" s="264">
        <v>95.11</v>
      </c>
      <c r="E9" s="264">
        <v>95.11</v>
      </c>
      <c r="F9" s="46"/>
    </row>
    <row r="10" spans="1:6" s="35" customFormat="1" ht="16.5" customHeight="1">
      <c r="A10" s="262"/>
      <c r="B10" s="263" t="s">
        <v>275</v>
      </c>
      <c r="C10" s="263" t="s">
        <v>110</v>
      </c>
      <c r="D10" s="264">
        <v>60.11</v>
      </c>
      <c r="E10" s="264">
        <v>60.11</v>
      </c>
      <c r="F10" s="46"/>
    </row>
    <row r="11" spans="1:6" s="35" customFormat="1" ht="16.5" customHeight="1">
      <c r="A11" s="262" t="s">
        <v>35</v>
      </c>
      <c r="B11" s="263" t="s">
        <v>276</v>
      </c>
      <c r="C11" s="263" t="s">
        <v>278</v>
      </c>
      <c r="D11" s="264">
        <v>54.33</v>
      </c>
      <c r="E11" s="264">
        <v>54.33</v>
      </c>
      <c r="F11" s="46"/>
    </row>
    <row r="12" spans="1:6" s="35" customFormat="1" ht="16.5" customHeight="1">
      <c r="A12" s="262" t="s">
        <v>35</v>
      </c>
      <c r="B12" s="263" t="s">
        <v>276</v>
      </c>
      <c r="C12" s="263" t="s">
        <v>280</v>
      </c>
      <c r="D12" s="264">
        <v>5.78</v>
      </c>
      <c r="E12" s="264">
        <v>5.78</v>
      </c>
      <c r="F12" s="46"/>
    </row>
    <row r="13" spans="1:6" s="35" customFormat="1" ht="16.5" customHeight="1">
      <c r="A13" s="262"/>
      <c r="B13" s="263" t="s">
        <v>281</v>
      </c>
      <c r="C13" s="263" t="s">
        <v>111</v>
      </c>
      <c r="D13" s="264">
        <v>174.37</v>
      </c>
      <c r="E13" s="264">
        <v>174.37</v>
      </c>
      <c r="F13" s="46"/>
    </row>
    <row r="14" spans="1:6" s="35" customFormat="1" ht="16.5" customHeight="1">
      <c r="A14" s="262" t="s">
        <v>35</v>
      </c>
      <c r="B14" s="263" t="s">
        <v>282</v>
      </c>
      <c r="C14" s="263" t="s">
        <v>284</v>
      </c>
      <c r="D14" s="264">
        <v>174.37</v>
      </c>
      <c r="E14" s="264">
        <v>174.37</v>
      </c>
      <c r="F14" s="46"/>
    </row>
    <row r="15" spans="1:6" s="35" customFormat="1" ht="16.5" customHeight="1">
      <c r="A15" s="262"/>
      <c r="B15" s="263" t="s">
        <v>285</v>
      </c>
      <c r="C15" s="263" t="s">
        <v>286</v>
      </c>
      <c r="D15" s="264">
        <v>21.71</v>
      </c>
      <c r="E15" s="264">
        <v>21.71</v>
      </c>
      <c r="F15" s="46"/>
    </row>
    <row r="16" spans="1:6" s="35" customFormat="1" ht="16.5" customHeight="1">
      <c r="A16" s="262" t="s">
        <v>35</v>
      </c>
      <c r="B16" s="263" t="s">
        <v>287</v>
      </c>
      <c r="C16" s="263" t="s">
        <v>289</v>
      </c>
      <c r="D16" s="264">
        <v>21.71</v>
      </c>
      <c r="E16" s="264">
        <v>21.71</v>
      </c>
      <c r="F16" s="46"/>
    </row>
    <row r="17" spans="1:6" s="35" customFormat="1" ht="16.5" customHeight="1">
      <c r="A17" s="262"/>
      <c r="B17" s="263" t="s">
        <v>290</v>
      </c>
      <c r="C17" s="263" t="s">
        <v>291</v>
      </c>
      <c r="D17" s="264">
        <v>12.85</v>
      </c>
      <c r="E17" s="264">
        <v>12.85</v>
      </c>
      <c r="F17" s="46"/>
    </row>
    <row r="18" spans="1:6" s="35" customFormat="1" ht="16.5" customHeight="1">
      <c r="A18" s="262" t="s">
        <v>35</v>
      </c>
      <c r="B18" s="263" t="s">
        <v>292</v>
      </c>
      <c r="C18" s="263" t="s">
        <v>294</v>
      </c>
      <c r="D18" s="264">
        <v>12.85</v>
      </c>
      <c r="E18" s="264">
        <v>12.85</v>
      </c>
      <c r="F18" s="46"/>
    </row>
    <row r="19" spans="1:6" s="35" customFormat="1" ht="16.5" customHeight="1">
      <c r="A19" s="262"/>
      <c r="B19" s="263" t="s">
        <v>295</v>
      </c>
      <c r="C19" s="263" t="s">
        <v>296</v>
      </c>
      <c r="D19" s="264">
        <v>0.82</v>
      </c>
      <c r="E19" s="264">
        <v>0.82</v>
      </c>
      <c r="F19" s="46"/>
    </row>
    <row r="20" spans="1:6" s="35" customFormat="1" ht="16.5" customHeight="1">
      <c r="A20" s="262" t="s">
        <v>35</v>
      </c>
      <c r="B20" s="263" t="s">
        <v>297</v>
      </c>
      <c r="C20" s="263" t="s">
        <v>299</v>
      </c>
      <c r="D20" s="264">
        <v>0.38</v>
      </c>
      <c r="E20" s="264">
        <v>0.38</v>
      </c>
      <c r="F20" s="46"/>
    </row>
    <row r="21" spans="1:6" s="35" customFormat="1" ht="16.5" customHeight="1">
      <c r="A21" s="262" t="s">
        <v>35</v>
      </c>
      <c r="B21" s="263" t="s">
        <v>297</v>
      </c>
      <c r="C21" s="263" t="s">
        <v>301</v>
      </c>
      <c r="D21" s="264">
        <v>0.44</v>
      </c>
      <c r="E21" s="264">
        <v>0.44</v>
      </c>
      <c r="F21" s="46"/>
    </row>
    <row r="22" spans="1:6" ht="16.5" customHeight="1">
      <c r="A22" s="262"/>
      <c r="B22" s="263" t="s">
        <v>302</v>
      </c>
      <c r="C22" s="263" t="s">
        <v>303</v>
      </c>
      <c r="D22" s="264">
        <v>17.94</v>
      </c>
      <c r="E22" s="264">
        <v>17.94</v>
      </c>
      <c r="F22" s="46"/>
    </row>
    <row r="23" spans="1:6" ht="16.5" customHeight="1">
      <c r="A23" s="262" t="s">
        <v>35</v>
      </c>
      <c r="B23" s="263" t="s">
        <v>304</v>
      </c>
      <c r="C23" s="263" t="s">
        <v>306</v>
      </c>
      <c r="D23" s="264">
        <v>17.94</v>
      </c>
      <c r="E23" s="264">
        <v>17.94</v>
      </c>
      <c r="F23" s="50"/>
    </row>
    <row r="24" spans="1:6" ht="16.5" customHeight="1">
      <c r="A24" s="262" t="s">
        <v>55</v>
      </c>
      <c r="B24" s="263"/>
      <c r="C24" s="263" t="s">
        <v>25</v>
      </c>
      <c r="D24" s="264">
        <v>52.2</v>
      </c>
      <c r="E24" s="82"/>
      <c r="F24" s="264">
        <v>52.2</v>
      </c>
    </row>
    <row r="25" spans="1:6" ht="16.5" customHeight="1">
      <c r="A25" s="262"/>
      <c r="B25" s="263" t="s">
        <v>307</v>
      </c>
      <c r="C25" s="263" t="s">
        <v>112</v>
      </c>
      <c r="D25" s="264">
        <v>4.16</v>
      </c>
      <c r="E25" s="82"/>
      <c r="F25" s="264">
        <v>4.16</v>
      </c>
    </row>
    <row r="26" spans="1:6" ht="16.5" customHeight="1">
      <c r="A26" s="262" t="s">
        <v>35</v>
      </c>
      <c r="B26" s="263" t="s">
        <v>308</v>
      </c>
      <c r="C26" s="263" t="s">
        <v>310</v>
      </c>
      <c r="D26" s="264">
        <v>4.16</v>
      </c>
      <c r="E26" s="82"/>
      <c r="F26" s="264">
        <v>4.16</v>
      </c>
    </row>
    <row r="27" spans="1:6" ht="16.5" customHeight="1">
      <c r="A27" s="262"/>
      <c r="B27" s="263" t="s">
        <v>311</v>
      </c>
      <c r="C27" s="263" t="s">
        <v>312</v>
      </c>
      <c r="D27" s="264">
        <v>2.5</v>
      </c>
      <c r="E27" s="82"/>
      <c r="F27" s="264">
        <v>2.5</v>
      </c>
    </row>
    <row r="28" spans="1:6" ht="16.5" customHeight="1">
      <c r="A28" s="262" t="s">
        <v>35</v>
      </c>
      <c r="B28" s="263" t="s">
        <v>313</v>
      </c>
      <c r="C28" s="263" t="s">
        <v>315</v>
      </c>
      <c r="D28" s="264">
        <v>2.5</v>
      </c>
      <c r="E28" s="82"/>
      <c r="F28" s="264">
        <v>2.5</v>
      </c>
    </row>
    <row r="29" spans="1:6" ht="16.5" customHeight="1">
      <c r="A29" s="262"/>
      <c r="B29" s="263" t="s">
        <v>316</v>
      </c>
      <c r="C29" s="263" t="s">
        <v>317</v>
      </c>
      <c r="D29" s="264">
        <v>1.8</v>
      </c>
      <c r="E29" s="82"/>
      <c r="F29" s="264">
        <v>1.8</v>
      </c>
    </row>
    <row r="30" spans="1:6" ht="16.5" customHeight="1">
      <c r="A30" s="262" t="s">
        <v>35</v>
      </c>
      <c r="B30" s="263" t="s">
        <v>318</v>
      </c>
      <c r="C30" s="263" t="s">
        <v>320</v>
      </c>
      <c r="D30" s="264">
        <v>1.8</v>
      </c>
      <c r="E30" s="82"/>
      <c r="F30" s="264">
        <v>1.8</v>
      </c>
    </row>
    <row r="31" spans="1:6" ht="16.5" customHeight="1">
      <c r="A31" s="262"/>
      <c r="B31" s="263" t="s">
        <v>321</v>
      </c>
      <c r="C31" s="263" t="s">
        <v>322</v>
      </c>
      <c r="D31" s="264">
        <v>8.32</v>
      </c>
      <c r="E31" s="82"/>
      <c r="F31" s="264">
        <v>8.32</v>
      </c>
    </row>
    <row r="32" spans="1:6" ht="16.5" customHeight="1">
      <c r="A32" s="262" t="s">
        <v>35</v>
      </c>
      <c r="B32" s="263" t="s">
        <v>323</v>
      </c>
      <c r="C32" s="263" t="s">
        <v>325</v>
      </c>
      <c r="D32" s="264">
        <v>2</v>
      </c>
      <c r="E32" s="82"/>
      <c r="F32" s="264">
        <v>2</v>
      </c>
    </row>
    <row r="33" spans="1:6" ht="16.5" customHeight="1">
      <c r="A33" s="262" t="s">
        <v>35</v>
      </c>
      <c r="B33" s="263" t="s">
        <v>323</v>
      </c>
      <c r="C33" s="263" t="s">
        <v>327</v>
      </c>
      <c r="D33" s="264">
        <v>6.32</v>
      </c>
      <c r="E33" s="82"/>
      <c r="F33" s="264">
        <v>6.32</v>
      </c>
    </row>
    <row r="34" spans="1:6" ht="16.5" customHeight="1">
      <c r="A34" s="262"/>
      <c r="B34" s="263" t="s">
        <v>328</v>
      </c>
      <c r="C34" s="263" t="s">
        <v>329</v>
      </c>
      <c r="D34" s="264">
        <v>0.15</v>
      </c>
      <c r="E34" s="82"/>
      <c r="F34" s="264">
        <v>0.15</v>
      </c>
    </row>
    <row r="35" spans="1:6" ht="16.5" customHeight="1">
      <c r="A35" s="262" t="s">
        <v>35</v>
      </c>
      <c r="B35" s="263" t="s">
        <v>330</v>
      </c>
      <c r="C35" s="263" t="s">
        <v>332</v>
      </c>
      <c r="D35" s="264">
        <v>0.15</v>
      </c>
      <c r="E35" s="82"/>
      <c r="F35" s="264">
        <v>0.15</v>
      </c>
    </row>
    <row r="36" spans="1:6" ht="16.5" customHeight="1">
      <c r="A36" s="262"/>
      <c r="B36" s="263" t="s">
        <v>333</v>
      </c>
      <c r="C36" s="263" t="s">
        <v>334</v>
      </c>
      <c r="D36" s="264">
        <v>0.6</v>
      </c>
      <c r="E36" s="82"/>
      <c r="F36" s="264">
        <v>0.6</v>
      </c>
    </row>
    <row r="37" spans="1:6" ht="16.5" customHeight="1">
      <c r="A37" s="262" t="s">
        <v>35</v>
      </c>
      <c r="B37" s="263" t="s">
        <v>335</v>
      </c>
      <c r="C37" s="263" t="s">
        <v>337</v>
      </c>
      <c r="D37" s="264">
        <v>0.6</v>
      </c>
      <c r="E37" s="82"/>
      <c r="F37" s="264">
        <v>0.6</v>
      </c>
    </row>
    <row r="38" spans="1:6" ht="16.5" customHeight="1">
      <c r="A38" s="262"/>
      <c r="B38" s="263" t="s">
        <v>338</v>
      </c>
      <c r="C38" s="263" t="s">
        <v>339</v>
      </c>
      <c r="D38" s="264">
        <v>2.99</v>
      </c>
      <c r="E38" s="82"/>
      <c r="F38" s="264">
        <v>2.99</v>
      </c>
    </row>
    <row r="39" spans="1:6" ht="16.5" customHeight="1">
      <c r="A39" s="262" t="s">
        <v>35</v>
      </c>
      <c r="B39" s="263" t="s">
        <v>340</v>
      </c>
      <c r="C39" s="263" t="s">
        <v>342</v>
      </c>
      <c r="D39" s="264">
        <v>1.19</v>
      </c>
      <c r="E39" s="82"/>
      <c r="F39" s="264">
        <v>1.19</v>
      </c>
    </row>
    <row r="40" spans="1:6" ht="16.5" customHeight="1">
      <c r="A40" s="262" t="s">
        <v>35</v>
      </c>
      <c r="B40" s="263" t="s">
        <v>340</v>
      </c>
      <c r="C40" s="263" t="s">
        <v>344</v>
      </c>
      <c r="D40" s="264">
        <v>1.8</v>
      </c>
      <c r="E40" s="82"/>
      <c r="F40" s="264">
        <v>1.8</v>
      </c>
    </row>
    <row r="41" spans="1:6" ht="16.5" customHeight="1">
      <c r="A41" s="262"/>
      <c r="B41" s="263" t="s">
        <v>345</v>
      </c>
      <c r="C41" s="263" t="s">
        <v>346</v>
      </c>
      <c r="D41" s="264">
        <v>2</v>
      </c>
      <c r="E41" s="82"/>
      <c r="F41" s="264">
        <v>2</v>
      </c>
    </row>
    <row r="42" spans="1:6" ht="16.5" customHeight="1">
      <c r="A42" s="262" t="s">
        <v>35</v>
      </c>
      <c r="B42" s="263" t="s">
        <v>347</v>
      </c>
      <c r="C42" s="263" t="s">
        <v>349</v>
      </c>
      <c r="D42" s="264">
        <v>2</v>
      </c>
      <c r="E42" s="82"/>
      <c r="F42" s="264">
        <v>2</v>
      </c>
    </row>
    <row r="43" spans="1:6" ht="16.5" customHeight="1">
      <c r="A43" s="262"/>
      <c r="B43" s="263" t="s">
        <v>350</v>
      </c>
      <c r="C43" s="263" t="s">
        <v>351</v>
      </c>
      <c r="D43" s="264">
        <v>18.9</v>
      </c>
      <c r="E43" s="82"/>
      <c r="F43" s="264">
        <v>18.9</v>
      </c>
    </row>
    <row r="44" spans="1:6" ht="16.5" customHeight="1">
      <c r="A44" s="262" t="s">
        <v>35</v>
      </c>
      <c r="B44" s="263" t="s">
        <v>352</v>
      </c>
      <c r="C44" s="263" t="s">
        <v>354</v>
      </c>
      <c r="D44" s="264">
        <v>18.9</v>
      </c>
      <c r="E44" s="82"/>
      <c r="F44" s="264">
        <v>18.9</v>
      </c>
    </row>
    <row r="45" spans="1:6" ht="16.5" customHeight="1">
      <c r="A45" s="262"/>
      <c r="B45" s="263" t="s">
        <v>355</v>
      </c>
      <c r="C45" s="263" t="s">
        <v>113</v>
      </c>
      <c r="D45" s="264">
        <v>10.78</v>
      </c>
      <c r="E45" s="82"/>
      <c r="F45" s="264">
        <v>10.78</v>
      </c>
    </row>
    <row r="46" spans="1:6" ht="16.5" customHeight="1">
      <c r="A46" s="262" t="s">
        <v>35</v>
      </c>
      <c r="B46" s="263" t="s">
        <v>356</v>
      </c>
      <c r="C46" s="263" t="s">
        <v>358</v>
      </c>
      <c r="D46" s="264">
        <v>1.42</v>
      </c>
      <c r="E46" s="82"/>
      <c r="F46" s="264">
        <v>1.42</v>
      </c>
    </row>
    <row r="47" spans="1:6" ht="16.5" customHeight="1">
      <c r="A47" s="262" t="s">
        <v>35</v>
      </c>
      <c r="B47" s="263" t="s">
        <v>356</v>
      </c>
      <c r="C47" s="263" t="s">
        <v>360</v>
      </c>
      <c r="D47" s="264">
        <v>6.28</v>
      </c>
      <c r="E47" s="82"/>
      <c r="F47" s="264">
        <v>6.28</v>
      </c>
    </row>
    <row r="48" spans="1:6" ht="16.5" customHeight="1">
      <c r="A48" s="262" t="s">
        <v>35</v>
      </c>
      <c r="B48" s="263" t="s">
        <v>356</v>
      </c>
      <c r="C48" s="263" t="s">
        <v>362</v>
      </c>
      <c r="D48" s="264">
        <v>3.08</v>
      </c>
      <c r="E48" s="82"/>
      <c r="F48" s="264">
        <v>3.08</v>
      </c>
    </row>
    <row r="49" spans="1:6" ht="16.5" customHeight="1">
      <c r="A49" s="262" t="s">
        <v>56</v>
      </c>
      <c r="B49" s="263"/>
      <c r="C49" s="263" t="s">
        <v>26</v>
      </c>
      <c r="D49" s="264">
        <v>2.65</v>
      </c>
      <c r="E49" s="264">
        <v>2.65</v>
      </c>
      <c r="F49" s="46"/>
    </row>
    <row r="50" spans="1:6" ht="16.5" customHeight="1">
      <c r="A50" s="262"/>
      <c r="B50" s="263" t="s">
        <v>363</v>
      </c>
      <c r="C50" s="263" t="s">
        <v>114</v>
      </c>
      <c r="D50" s="264">
        <v>2.62</v>
      </c>
      <c r="E50" s="264">
        <v>2.62</v>
      </c>
      <c r="F50" s="46"/>
    </row>
    <row r="51" spans="1:6" ht="16.5" customHeight="1">
      <c r="A51" s="262" t="s">
        <v>35</v>
      </c>
      <c r="B51" s="263" t="s">
        <v>364</v>
      </c>
      <c r="C51" s="263" t="s">
        <v>366</v>
      </c>
      <c r="D51" s="264">
        <v>2.62</v>
      </c>
      <c r="E51" s="264">
        <v>2.62</v>
      </c>
      <c r="F51" s="46"/>
    </row>
    <row r="52" spans="1:6" ht="16.5" customHeight="1">
      <c r="A52" s="262"/>
      <c r="B52" s="263" t="s">
        <v>367</v>
      </c>
      <c r="C52" s="263" t="s">
        <v>368</v>
      </c>
      <c r="D52" s="264">
        <v>0.03</v>
      </c>
      <c r="E52" s="264">
        <v>0.03</v>
      </c>
      <c r="F52" s="50"/>
    </row>
    <row r="53" spans="1:6" ht="16.5" customHeight="1">
      <c r="A53" s="262" t="s">
        <v>35</v>
      </c>
      <c r="B53" s="263" t="s">
        <v>369</v>
      </c>
      <c r="C53" s="263" t="s">
        <v>371</v>
      </c>
      <c r="D53" s="264">
        <v>0.03</v>
      </c>
      <c r="E53" s="264">
        <v>0.03</v>
      </c>
      <c r="F53" s="46"/>
    </row>
  </sheetData>
  <sheetProtection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zoomScalePageLayoutView="0" workbookViewId="0" topLeftCell="A1">
      <selection activeCell="E6" sqref="E6"/>
    </sheetView>
  </sheetViews>
  <sheetFormatPr defaultColWidth="9.33203125" defaultRowHeight="12.75" customHeight="1"/>
  <cols>
    <col min="1" max="1" width="21.5" style="0" customWidth="1"/>
    <col min="2" max="2" width="5" style="0" bestFit="1" customWidth="1"/>
    <col min="3" max="4" width="4.33203125" style="0" bestFit="1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76" customFormat="1" ht="27">
      <c r="A1" s="289" t="s">
        <v>174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s="35" customFormat="1" ht="17.25" customHeight="1">
      <c r="A2" s="77"/>
      <c r="B2" s="78"/>
      <c r="C2" s="78"/>
      <c r="D2" s="78"/>
      <c r="E2" s="78"/>
      <c r="F2" s="78"/>
      <c r="G2" s="78"/>
      <c r="H2" s="78"/>
      <c r="K2" s="79" t="s">
        <v>57</v>
      </c>
    </row>
    <row r="3" spans="1:11" ht="18.75" customHeight="1">
      <c r="A3" s="317" t="s">
        <v>224</v>
      </c>
      <c r="B3" s="317"/>
      <c r="C3" s="318"/>
      <c r="D3" s="69"/>
      <c r="E3" s="69"/>
      <c r="F3" s="69"/>
      <c r="G3" s="69"/>
      <c r="H3" s="69"/>
      <c r="K3" s="227" t="s">
        <v>175</v>
      </c>
    </row>
    <row r="4" spans="1:11" s="20" customFormat="1" ht="27" customHeight="1">
      <c r="A4" s="291" t="s">
        <v>18</v>
      </c>
      <c r="B4" s="291" t="s">
        <v>28</v>
      </c>
      <c r="C4" s="291"/>
      <c r="D4" s="291"/>
      <c r="E4" s="288" t="s">
        <v>29</v>
      </c>
      <c r="F4" s="288" t="s">
        <v>44</v>
      </c>
      <c r="G4" s="288"/>
      <c r="H4" s="288"/>
      <c r="I4" s="288"/>
      <c r="J4" s="288"/>
      <c r="K4" s="288"/>
    </row>
    <row r="5" spans="1:11" s="20" customFormat="1" ht="36.75" customHeight="1">
      <c r="A5" s="291"/>
      <c r="B5" s="42" t="s">
        <v>30</v>
      </c>
      <c r="C5" s="42" t="s">
        <v>31</v>
      </c>
      <c r="D5" s="41" t="s">
        <v>32</v>
      </c>
      <c r="E5" s="288"/>
      <c r="F5" s="41" t="s">
        <v>21</v>
      </c>
      <c r="G5" s="29" t="s">
        <v>46</v>
      </c>
      <c r="H5" s="29" t="s">
        <v>47</v>
      </c>
      <c r="I5" s="29" t="s">
        <v>48</v>
      </c>
      <c r="J5" s="29" t="s">
        <v>147</v>
      </c>
      <c r="K5" s="29" t="s">
        <v>49</v>
      </c>
    </row>
    <row r="6" spans="1:11" s="196" customFormat="1" ht="12.75" customHeight="1">
      <c r="A6" s="193"/>
      <c r="B6" s="208"/>
      <c r="C6" s="208"/>
      <c r="D6" s="193"/>
      <c r="E6" s="210" t="s">
        <v>21</v>
      </c>
      <c r="F6" s="209"/>
      <c r="G6" s="209"/>
      <c r="H6" s="209"/>
      <c r="I6" s="209"/>
      <c r="J6" s="193"/>
      <c r="K6" s="193"/>
    </row>
    <row r="7" spans="1:11" s="196" customFormat="1" ht="12.75" customHeight="1">
      <c r="A7" s="230"/>
      <c r="B7" s="208"/>
      <c r="C7" s="208"/>
      <c r="D7" s="193"/>
      <c r="E7" s="210"/>
      <c r="F7" s="209"/>
      <c r="G7" s="209"/>
      <c r="H7" s="209"/>
      <c r="I7" s="209"/>
      <c r="J7" s="193"/>
      <c r="K7" s="193"/>
    </row>
    <row r="8" spans="1:11" s="196" customFormat="1" ht="12.75" customHeight="1">
      <c r="A8" s="208"/>
      <c r="B8" s="87"/>
      <c r="C8" s="87"/>
      <c r="D8" s="87"/>
      <c r="E8" s="88"/>
      <c r="F8" s="212"/>
      <c r="G8" s="212"/>
      <c r="H8" s="209"/>
      <c r="I8" s="209"/>
      <c r="J8" s="193"/>
      <c r="K8" s="193"/>
    </row>
    <row r="9" spans="1:11" s="196" customFormat="1" ht="12.75" customHeight="1">
      <c r="A9" s="208"/>
      <c r="B9" s="87"/>
      <c r="C9" s="87"/>
      <c r="D9" s="87"/>
      <c r="E9" s="88"/>
      <c r="F9" s="212"/>
      <c r="G9" s="212"/>
      <c r="H9" s="209"/>
      <c r="I9" s="209"/>
      <c r="J9" s="193"/>
      <c r="K9" s="193"/>
    </row>
    <row r="10" spans="1:11" ht="12.75" customHeight="1">
      <c r="A10" s="194"/>
      <c r="B10" s="87"/>
      <c r="C10" s="87"/>
      <c r="D10" s="87"/>
      <c r="E10" s="88"/>
      <c r="F10" s="211"/>
      <c r="G10" s="211"/>
      <c r="H10" s="194"/>
      <c r="I10" s="194"/>
      <c r="J10" s="194"/>
      <c r="K10" s="194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A6" sqref="A6"/>
    </sheetView>
  </sheetViews>
  <sheetFormatPr defaultColWidth="9.33203125" defaultRowHeight="11.25"/>
  <cols>
    <col min="1" max="1" width="24.16015625" style="35" customWidth="1"/>
    <col min="2" max="4" width="7.16015625" style="35" customWidth="1"/>
    <col min="5" max="5" width="19" style="35" customWidth="1"/>
    <col min="6" max="10" width="14.33203125" style="35" customWidth="1"/>
    <col min="11" max="16384" width="9.33203125" style="35" customWidth="1"/>
  </cols>
  <sheetData>
    <row r="1" spans="1:11" ht="35.25" customHeight="1">
      <c r="A1" s="307" t="s">
        <v>176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ht="15.75" customHeight="1">
      <c r="K2" s="74"/>
    </row>
    <row r="3" spans="1:11" ht="22.5" customHeight="1">
      <c r="A3" s="317" t="s">
        <v>225</v>
      </c>
      <c r="B3" s="317"/>
      <c r="C3" s="318"/>
      <c r="D3" s="69"/>
      <c r="E3" s="69"/>
      <c r="F3" s="69"/>
      <c r="G3" s="69"/>
      <c r="H3" s="69"/>
      <c r="K3" s="227"/>
    </row>
    <row r="4" spans="1:11" s="34" customFormat="1" ht="24" customHeight="1">
      <c r="A4" s="291" t="s">
        <v>18</v>
      </c>
      <c r="B4" s="291" t="s">
        <v>28</v>
      </c>
      <c r="C4" s="291"/>
      <c r="D4" s="291"/>
      <c r="E4" s="288" t="s">
        <v>29</v>
      </c>
      <c r="F4" s="288" t="s">
        <v>44</v>
      </c>
      <c r="G4" s="288"/>
      <c r="H4" s="288"/>
      <c r="I4" s="288"/>
      <c r="J4" s="288"/>
      <c r="K4" s="288"/>
    </row>
    <row r="5" spans="1:11" s="34" customFormat="1" ht="40.5" customHeight="1">
      <c r="A5" s="291"/>
      <c r="B5" s="42" t="s">
        <v>30</v>
      </c>
      <c r="C5" s="42" t="s">
        <v>31</v>
      </c>
      <c r="D5" s="41" t="s">
        <v>32</v>
      </c>
      <c r="E5" s="288"/>
      <c r="F5" s="41" t="s">
        <v>21</v>
      </c>
      <c r="G5" s="29" t="s">
        <v>46</v>
      </c>
      <c r="H5" s="29" t="s">
        <v>47</v>
      </c>
      <c r="I5" s="29" t="s">
        <v>48</v>
      </c>
      <c r="J5" s="29" t="s">
        <v>147</v>
      </c>
      <c r="K5" s="29" t="s">
        <v>49</v>
      </c>
    </row>
    <row r="6" spans="1:11" s="34" customFormat="1" ht="23.25" customHeight="1">
      <c r="A6" s="70"/>
      <c r="B6" s="71"/>
      <c r="C6" s="71"/>
      <c r="D6" s="71"/>
      <c r="E6" s="72" t="s">
        <v>21</v>
      </c>
      <c r="F6" s="73">
        <f>SUM(G6:J6)</f>
        <v>0</v>
      </c>
      <c r="G6" s="73">
        <f>SUM(G7:G10)</f>
        <v>0</v>
      </c>
      <c r="H6" s="73">
        <f>SUM(H7:H10)</f>
        <v>0</v>
      </c>
      <c r="I6" s="73">
        <f>SUM(I7:I10)</f>
        <v>0</v>
      </c>
      <c r="J6" s="73">
        <f>SUM(J7:J10)</f>
        <v>0</v>
      </c>
      <c r="K6" s="75"/>
    </row>
    <row r="7" spans="1:11" ht="19.5" customHeight="1">
      <c r="A7" s="55"/>
      <c r="B7" s="32"/>
      <c r="C7" s="32"/>
      <c r="D7" s="32"/>
      <c r="E7" s="54"/>
      <c r="F7" s="63">
        <f>SUM(G7:J7)</f>
        <v>0</v>
      </c>
      <c r="G7" s="63"/>
      <c r="H7" s="63"/>
      <c r="I7" s="63"/>
      <c r="J7" s="63"/>
      <c r="K7" s="50"/>
    </row>
    <row r="8" spans="1:11" ht="19.5" customHeight="1">
      <c r="A8" s="55"/>
      <c r="B8" s="32"/>
      <c r="C8" s="32"/>
      <c r="D8" s="32"/>
      <c r="E8" s="54"/>
      <c r="F8" s="63">
        <f>SUM(G8:J8)</f>
        <v>0</v>
      </c>
      <c r="G8" s="63"/>
      <c r="H8" s="63"/>
      <c r="I8" s="63"/>
      <c r="J8" s="63"/>
      <c r="K8" s="50"/>
    </row>
    <row r="9" spans="1:11" ht="19.5" customHeight="1">
      <c r="A9" s="55"/>
      <c r="B9" s="32"/>
      <c r="C9" s="32"/>
      <c r="D9" s="32"/>
      <c r="E9" s="54"/>
      <c r="F9" s="63">
        <f>SUM(G9:J9)</f>
        <v>0</v>
      </c>
      <c r="G9" s="63"/>
      <c r="H9" s="63"/>
      <c r="I9" s="63"/>
      <c r="J9" s="63"/>
      <c r="K9" s="50"/>
    </row>
    <row r="10" spans="1:11" ht="19.5" customHeight="1">
      <c r="A10" s="67"/>
      <c r="B10" s="32"/>
      <c r="C10" s="32"/>
      <c r="D10" s="32"/>
      <c r="E10" s="54"/>
      <c r="F10" s="63"/>
      <c r="G10" s="63"/>
      <c r="H10" s="63"/>
      <c r="I10" s="63"/>
      <c r="J10" s="63"/>
      <c r="K10" s="50"/>
    </row>
    <row r="11" spans="1:10" ht="15" customHeight="1">
      <c r="A11" s="154"/>
      <c r="B11" s="48"/>
      <c r="C11" s="48"/>
      <c r="D11" s="48"/>
      <c r="E11" s="48"/>
      <c r="F11" s="48"/>
      <c r="G11" s="48"/>
      <c r="H11" s="48"/>
      <c r="I11" s="48"/>
      <c r="J11" s="48"/>
    </row>
    <row r="12" ht="12">
      <c r="E12" s="48"/>
    </row>
    <row r="16" ht="12">
      <c r="G16" s="48"/>
    </row>
    <row r="17" ht="12">
      <c r="C17" s="48"/>
    </row>
  </sheetData>
  <sheetProtection/>
  <mergeCells count="6">
    <mergeCell ref="A4:A5"/>
    <mergeCell ref="E4:E5"/>
    <mergeCell ref="A1:K1"/>
    <mergeCell ref="A3:C3"/>
    <mergeCell ref="B4:D4"/>
    <mergeCell ref="F4:K4"/>
  </mergeCells>
  <printOptions horizontalCentered="1"/>
  <pageMargins left="0" right="0" top="0" bottom="0.98" header="0" footer="0.51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A6" sqref="A6"/>
    </sheetView>
  </sheetViews>
  <sheetFormatPr defaultColWidth="9.16015625" defaultRowHeight="11.25"/>
  <cols>
    <col min="1" max="1" width="34" style="35" customWidth="1"/>
    <col min="2" max="4" width="7.16015625" style="35" customWidth="1"/>
    <col min="5" max="5" width="17.83203125" style="35" customWidth="1"/>
    <col min="6" max="10" width="14.33203125" style="35" customWidth="1"/>
    <col min="11" max="11" width="11.33203125" style="35" customWidth="1"/>
    <col min="12" max="16384" width="9.16015625" style="35" customWidth="1"/>
  </cols>
  <sheetData>
    <row r="1" spans="1:11" ht="35.25" customHeight="1">
      <c r="A1" s="307" t="s">
        <v>177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ht="15.75" customHeight="1">
      <c r="K2" s="74"/>
    </row>
    <row r="3" spans="1:11" ht="12">
      <c r="A3" s="317" t="s">
        <v>215</v>
      </c>
      <c r="B3" s="317"/>
      <c r="C3" s="318"/>
      <c r="D3" s="69"/>
      <c r="E3" s="69"/>
      <c r="F3" s="69"/>
      <c r="G3" s="69"/>
      <c r="H3" s="69"/>
      <c r="K3" s="227"/>
    </row>
    <row r="4" spans="1:11" s="34" customFormat="1" ht="24" customHeight="1">
      <c r="A4" s="291" t="s">
        <v>18</v>
      </c>
      <c r="B4" s="291" t="s">
        <v>28</v>
      </c>
      <c r="C4" s="291"/>
      <c r="D4" s="291"/>
      <c r="E4" s="288" t="s">
        <v>29</v>
      </c>
      <c r="F4" s="288" t="s">
        <v>44</v>
      </c>
      <c r="G4" s="288"/>
      <c r="H4" s="288"/>
      <c r="I4" s="288"/>
      <c r="J4" s="288"/>
      <c r="K4" s="288"/>
    </row>
    <row r="5" spans="1:11" s="34" customFormat="1" ht="40.5" customHeight="1">
      <c r="A5" s="291"/>
      <c r="B5" s="42" t="s">
        <v>30</v>
      </c>
      <c r="C5" s="42" t="s">
        <v>31</v>
      </c>
      <c r="D5" s="41" t="s">
        <v>32</v>
      </c>
      <c r="E5" s="288"/>
      <c r="F5" s="41" t="s">
        <v>21</v>
      </c>
      <c r="G5" s="29" t="s">
        <v>46</v>
      </c>
      <c r="H5" s="29" t="s">
        <v>47</v>
      </c>
      <c r="I5" s="29" t="s">
        <v>48</v>
      </c>
      <c r="J5" s="29" t="s">
        <v>147</v>
      </c>
      <c r="K5" s="29" t="s">
        <v>49</v>
      </c>
    </row>
    <row r="6" spans="1:11" s="34" customFormat="1" ht="23.25" customHeight="1">
      <c r="A6" s="70"/>
      <c r="B6" s="71"/>
      <c r="C6" s="71"/>
      <c r="D6" s="71"/>
      <c r="E6" s="72" t="s">
        <v>21</v>
      </c>
      <c r="F6" s="73">
        <f>SUM(G6:J6)</f>
        <v>0</v>
      </c>
      <c r="G6" s="73">
        <f>SUM(G7:G10)</f>
        <v>0</v>
      </c>
      <c r="H6" s="73">
        <f>SUM(H7:H10)</f>
        <v>0</v>
      </c>
      <c r="I6" s="73">
        <f>SUM(I7:I10)</f>
        <v>0</v>
      </c>
      <c r="J6" s="73">
        <f>SUM(J7:J10)</f>
        <v>0</v>
      </c>
      <c r="K6" s="75"/>
    </row>
    <row r="7" spans="1:11" ht="12">
      <c r="A7" s="55"/>
      <c r="B7" s="32"/>
      <c r="C7" s="32"/>
      <c r="D7" s="32"/>
      <c r="E7" s="54"/>
      <c r="F7" s="63">
        <f>SUM(G7:J7)</f>
        <v>0</v>
      </c>
      <c r="G7" s="63"/>
      <c r="H7" s="63"/>
      <c r="I7" s="63"/>
      <c r="J7" s="63"/>
      <c r="K7" s="50"/>
    </row>
    <row r="8" spans="1:11" ht="12">
      <c r="A8" s="55"/>
      <c r="B8" s="32"/>
      <c r="C8" s="32"/>
      <c r="D8" s="32"/>
      <c r="E8" s="54"/>
      <c r="F8" s="63">
        <f>SUM(G8:J8)</f>
        <v>0</v>
      </c>
      <c r="G8" s="63"/>
      <c r="H8" s="63"/>
      <c r="I8" s="63"/>
      <c r="J8" s="63"/>
      <c r="K8" s="50"/>
    </row>
    <row r="9" spans="1:11" ht="12">
      <c r="A9" s="55"/>
      <c r="B9" s="32"/>
      <c r="C9" s="32"/>
      <c r="D9" s="32"/>
      <c r="E9" s="54"/>
      <c r="F9" s="63">
        <f>SUM(G9:J9)</f>
        <v>0</v>
      </c>
      <c r="G9" s="63"/>
      <c r="H9" s="63"/>
      <c r="I9" s="63"/>
      <c r="J9" s="63"/>
      <c r="K9" s="50"/>
    </row>
    <row r="10" spans="1:11" ht="12">
      <c r="A10" s="67"/>
      <c r="B10" s="32"/>
      <c r="C10" s="32"/>
      <c r="D10" s="32"/>
      <c r="E10" s="54"/>
      <c r="F10" s="63"/>
      <c r="G10" s="63"/>
      <c r="H10" s="63"/>
      <c r="I10" s="63"/>
      <c r="J10" s="63"/>
      <c r="K10" s="50"/>
    </row>
    <row r="11" spans="1:11" ht="14.25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</row>
    <row r="12" ht="12">
      <c r="E12" s="48"/>
    </row>
    <row r="16" ht="12">
      <c r="G16" s="48"/>
    </row>
    <row r="17" ht="12">
      <c r="C17" s="48"/>
    </row>
  </sheetData>
  <sheetProtection/>
  <mergeCells count="7">
    <mergeCell ref="A11:K11"/>
    <mergeCell ref="A4:A5"/>
    <mergeCell ref="E4:E5"/>
    <mergeCell ref="A1:K1"/>
    <mergeCell ref="A3:C3"/>
    <mergeCell ref="B4:D4"/>
    <mergeCell ref="F4:K4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4"/>
  <sheetViews>
    <sheetView showGridLines="0" showZeros="0" zoomScalePageLayoutView="0" workbookViewId="0" topLeftCell="A1">
      <selection activeCell="A9" sqref="A9"/>
    </sheetView>
  </sheetViews>
  <sheetFormatPr defaultColWidth="9.16015625" defaultRowHeight="12.75" customHeight="1"/>
  <cols>
    <col min="1" max="1" width="18.33203125" style="0" customWidth="1"/>
    <col min="2" max="2" width="20.83203125" style="0" customWidth="1"/>
    <col min="3" max="3" width="73.66015625" style="0" customWidth="1"/>
    <col min="4" max="4" width="7.83203125" style="0" bestFit="1" customWidth="1"/>
    <col min="5" max="5" width="8.66015625" style="0" customWidth="1"/>
    <col min="6" max="6" width="12" style="0" customWidth="1"/>
    <col min="7" max="7" width="10.83203125" style="0" customWidth="1"/>
    <col min="8" max="8" width="14" style="0" customWidth="1"/>
    <col min="9" max="9" width="13.83203125" style="0" customWidth="1"/>
    <col min="10" max="10" width="12" style="0" customWidth="1"/>
    <col min="11" max="11" width="10" style="0" customWidth="1"/>
    <col min="12" max="12" width="16.33203125" style="0" customWidth="1"/>
    <col min="13" max="13" width="17.5" style="0" customWidth="1"/>
  </cols>
  <sheetData>
    <row r="1" spans="1:13" ht="36.75" customHeight="1">
      <c r="A1" s="289" t="s">
        <v>178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3" ht="18" customHeight="1">
      <c r="A2" s="35"/>
      <c r="B2" s="35"/>
      <c r="C2" s="35"/>
      <c r="D2" s="35"/>
      <c r="E2" s="35"/>
      <c r="F2" s="35"/>
      <c r="G2" s="35"/>
      <c r="H2" s="35"/>
      <c r="I2" s="35"/>
      <c r="M2" s="37" t="s">
        <v>58</v>
      </c>
    </row>
    <row r="3" spans="1:13" ht="21" customHeight="1">
      <c r="A3" s="317" t="s">
        <v>226</v>
      </c>
      <c r="B3" s="317"/>
      <c r="C3" s="318"/>
      <c r="D3" s="35"/>
      <c r="E3" s="35"/>
      <c r="F3" s="35"/>
      <c r="G3" s="35"/>
      <c r="H3" s="35"/>
      <c r="I3" s="35"/>
      <c r="K3" s="35"/>
      <c r="M3" s="68" t="s">
        <v>4</v>
      </c>
    </row>
    <row r="4" spans="1:13" s="20" customFormat="1" ht="29.25" customHeight="1">
      <c r="A4" s="308" t="s">
        <v>18</v>
      </c>
      <c r="B4" s="292" t="s">
        <v>59</v>
      </c>
      <c r="C4" s="292" t="s">
        <v>60</v>
      </c>
      <c r="D4" s="277" t="s">
        <v>182</v>
      </c>
      <c r="E4" s="277"/>
      <c r="F4" s="277"/>
      <c r="G4" s="277"/>
      <c r="H4" s="277"/>
      <c r="I4" s="277"/>
      <c r="J4" s="277"/>
      <c r="K4" s="277"/>
      <c r="L4" s="277"/>
      <c r="M4" s="277"/>
    </row>
    <row r="5" spans="1:13" s="20" customFormat="1" ht="41.25" customHeight="1">
      <c r="A5" s="309"/>
      <c r="B5" s="321"/>
      <c r="C5" s="321"/>
      <c r="D5" s="292" t="s">
        <v>21</v>
      </c>
      <c r="E5" s="277" t="s">
        <v>9</v>
      </c>
      <c r="F5" s="277"/>
      <c r="G5" s="277" t="s">
        <v>101</v>
      </c>
      <c r="H5" s="277" t="s">
        <v>171</v>
      </c>
      <c r="I5" s="277" t="s">
        <v>103</v>
      </c>
      <c r="J5" s="277" t="s">
        <v>163</v>
      </c>
      <c r="K5" s="277" t="s">
        <v>164</v>
      </c>
      <c r="L5" s="277"/>
      <c r="M5" s="277" t="s">
        <v>180</v>
      </c>
    </row>
    <row r="6" spans="1:13" s="20" customFormat="1" ht="51.75" customHeight="1">
      <c r="A6" s="310"/>
      <c r="B6" s="293"/>
      <c r="C6" s="293"/>
      <c r="D6" s="293"/>
      <c r="E6" s="29" t="s">
        <v>116</v>
      </c>
      <c r="F6" s="29" t="s">
        <v>161</v>
      </c>
      <c r="G6" s="277"/>
      <c r="H6" s="277"/>
      <c r="I6" s="277"/>
      <c r="J6" s="277"/>
      <c r="K6" s="29" t="s">
        <v>179</v>
      </c>
      <c r="L6" s="56" t="s">
        <v>161</v>
      </c>
      <c r="M6" s="277"/>
    </row>
    <row r="7" spans="1:13" ht="19.5" customHeight="1">
      <c r="A7" s="213" t="s">
        <v>21</v>
      </c>
      <c r="B7" s="61"/>
      <c r="C7" s="61" t="s">
        <v>61</v>
      </c>
      <c r="D7" s="57">
        <v>12.5</v>
      </c>
      <c r="E7" s="57">
        <v>12.5</v>
      </c>
      <c r="F7" s="57">
        <f>F8+F12</f>
        <v>0</v>
      </c>
      <c r="G7" s="57"/>
      <c r="H7" s="57"/>
      <c r="I7" s="57"/>
      <c r="J7" s="57"/>
      <c r="K7" s="50"/>
      <c r="L7" s="58"/>
      <c r="M7" s="58"/>
    </row>
    <row r="8" spans="1:13" s="84" customFormat="1" ht="95.25" customHeight="1">
      <c r="A8" s="55" t="s">
        <v>220</v>
      </c>
      <c r="B8" s="246" t="s">
        <v>376</v>
      </c>
      <c r="C8" s="265" t="s">
        <v>378</v>
      </c>
      <c r="D8" s="267">
        <v>4.4</v>
      </c>
      <c r="E8" s="267">
        <v>4.4</v>
      </c>
      <c r="F8" s="57">
        <f>F9+F10+F11</f>
        <v>0</v>
      </c>
      <c r="G8" s="57"/>
      <c r="H8" s="57"/>
      <c r="I8" s="57"/>
      <c r="J8" s="57"/>
      <c r="K8" s="46"/>
      <c r="L8" s="194"/>
      <c r="M8" s="194"/>
    </row>
    <row r="9" spans="1:13" ht="186" customHeight="1">
      <c r="A9" s="55"/>
      <c r="B9" s="246" t="s">
        <v>377</v>
      </c>
      <c r="C9" s="266" t="s">
        <v>379</v>
      </c>
      <c r="D9" s="267">
        <v>8.1</v>
      </c>
      <c r="E9" s="267">
        <v>8.1</v>
      </c>
      <c r="F9" s="46"/>
      <c r="G9" s="46"/>
      <c r="H9" s="46"/>
      <c r="I9" s="46"/>
      <c r="J9" s="46"/>
      <c r="K9" s="50"/>
      <c r="L9" s="58"/>
      <c r="M9" s="58"/>
    </row>
    <row r="10" spans="1:13" ht="19.5" customHeight="1">
      <c r="A10" s="55"/>
      <c r="B10" s="155"/>
      <c r="C10" s="156"/>
      <c r="D10" s="57"/>
      <c r="E10" s="57"/>
      <c r="F10" s="46"/>
      <c r="G10" s="46"/>
      <c r="H10" s="46"/>
      <c r="I10" s="46"/>
      <c r="J10" s="46"/>
      <c r="K10" s="50"/>
      <c r="L10" s="58"/>
      <c r="M10" s="58"/>
    </row>
    <row r="11" spans="1:13" ht="19.5" customHeight="1">
      <c r="A11" s="55"/>
      <c r="B11" s="155"/>
      <c r="C11" s="156"/>
      <c r="D11" s="57"/>
      <c r="E11" s="57"/>
      <c r="F11" s="46"/>
      <c r="G11" s="46"/>
      <c r="H11" s="46"/>
      <c r="I11" s="46"/>
      <c r="J11" s="46"/>
      <c r="K11" s="50"/>
      <c r="L11" s="58"/>
      <c r="M11" s="58"/>
    </row>
    <row r="12" spans="1:13" s="84" customFormat="1" ht="19.5" customHeight="1">
      <c r="A12" s="55"/>
      <c r="B12" s="55"/>
      <c r="C12" s="214"/>
      <c r="D12" s="57"/>
      <c r="E12" s="57"/>
      <c r="F12" s="57">
        <f>F13</f>
        <v>0</v>
      </c>
      <c r="G12" s="46"/>
      <c r="H12" s="46"/>
      <c r="I12" s="46"/>
      <c r="J12" s="46"/>
      <c r="K12" s="46"/>
      <c r="L12" s="194"/>
      <c r="M12" s="194"/>
    </row>
    <row r="13" spans="1:13" ht="19.5" customHeight="1">
      <c r="A13" s="55"/>
      <c r="B13" s="157"/>
      <c r="C13" s="158"/>
      <c r="D13" s="50"/>
      <c r="E13" s="50"/>
      <c r="F13" s="46"/>
      <c r="G13" s="46"/>
      <c r="H13" s="46"/>
      <c r="I13" s="46"/>
      <c r="J13" s="46"/>
      <c r="K13" s="50"/>
      <c r="L13" s="58"/>
      <c r="M13" s="58"/>
    </row>
    <row r="14" spans="1:13" ht="12.75" customHeight="1">
      <c r="A14" s="282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</row>
  </sheetData>
  <sheetProtection/>
  <mergeCells count="15">
    <mergeCell ref="A1:M1"/>
    <mergeCell ref="D4:M4"/>
    <mergeCell ref="E5:F5"/>
    <mergeCell ref="D5:D6"/>
    <mergeCell ref="G5:G6"/>
    <mergeCell ref="H5:H6"/>
    <mergeCell ref="A3:C3"/>
    <mergeCell ref="A14:M14"/>
    <mergeCell ref="A4:A6"/>
    <mergeCell ref="B4:B6"/>
    <mergeCell ref="C4:C6"/>
    <mergeCell ref="M5:M6"/>
    <mergeCell ref="I5:I6"/>
    <mergeCell ref="J5:J6"/>
    <mergeCell ref="K5:L5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5"/>
  <sheetViews>
    <sheetView showGridLines="0" showZeros="0" zoomScalePageLayoutView="0" workbookViewId="0" topLeftCell="A1">
      <selection activeCell="O19" sqref="O19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12.33203125" style="0" customWidth="1"/>
    <col min="12" max="12" width="13.83203125" style="0" customWidth="1"/>
    <col min="13" max="13" width="9.16015625" style="0" customWidth="1"/>
    <col min="14" max="14" width="13.16015625" style="0" customWidth="1"/>
    <col min="15" max="15" width="12" style="0" customWidth="1"/>
  </cols>
  <sheetData>
    <row r="1" spans="1:15" ht="32.25" customHeight="1">
      <c r="A1" s="316" t="s">
        <v>181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</row>
    <row r="2" spans="1:15" ht="14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O2" s="59" t="s">
        <v>62</v>
      </c>
    </row>
    <row r="3" spans="1:15" ht="15.75" customHeight="1">
      <c r="A3" s="317" t="s">
        <v>203</v>
      </c>
      <c r="B3" s="317"/>
      <c r="C3" s="318"/>
      <c r="O3" s="60" t="s">
        <v>4</v>
      </c>
    </row>
    <row r="4" spans="1:15" s="20" customFormat="1" ht="26.25" customHeight="1">
      <c r="A4" s="323" t="s">
        <v>18</v>
      </c>
      <c r="B4" s="323" t="s">
        <v>63</v>
      </c>
      <c r="C4" s="323" t="s">
        <v>64</v>
      </c>
      <c r="D4" s="323" t="s">
        <v>65</v>
      </c>
      <c r="E4" s="323" t="s">
        <v>66</v>
      </c>
      <c r="F4" s="322" t="s">
        <v>159</v>
      </c>
      <c r="G4" s="322"/>
      <c r="H4" s="322"/>
      <c r="I4" s="322"/>
      <c r="J4" s="322"/>
      <c r="K4" s="322"/>
      <c r="L4" s="322"/>
      <c r="M4" s="322"/>
      <c r="N4" s="322"/>
      <c r="O4" s="322"/>
    </row>
    <row r="5" spans="1:15" s="20" customFormat="1" ht="40.5" customHeight="1">
      <c r="A5" s="324"/>
      <c r="B5" s="324"/>
      <c r="C5" s="324"/>
      <c r="D5" s="324"/>
      <c r="E5" s="324"/>
      <c r="F5" s="326" t="s">
        <v>21</v>
      </c>
      <c r="G5" s="277" t="s">
        <v>9</v>
      </c>
      <c r="H5" s="277"/>
      <c r="I5" s="277" t="s">
        <v>101</v>
      </c>
      <c r="J5" s="277" t="s">
        <v>171</v>
      </c>
      <c r="K5" s="277" t="s">
        <v>103</v>
      </c>
      <c r="L5" s="277" t="s">
        <v>163</v>
      </c>
      <c r="M5" s="277" t="s">
        <v>164</v>
      </c>
      <c r="N5" s="277"/>
      <c r="O5" s="277" t="s">
        <v>180</v>
      </c>
    </row>
    <row r="6" spans="1:15" s="20" customFormat="1" ht="48" customHeight="1">
      <c r="A6" s="325"/>
      <c r="B6" s="325"/>
      <c r="C6" s="325"/>
      <c r="D6" s="325"/>
      <c r="E6" s="325">
        <f>SUM(E7:E15)</f>
        <v>0</v>
      </c>
      <c r="F6" s="327"/>
      <c r="G6" s="29" t="s">
        <v>116</v>
      </c>
      <c r="H6" s="29" t="s">
        <v>161</v>
      </c>
      <c r="I6" s="277"/>
      <c r="J6" s="277"/>
      <c r="K6" s="277"/>
      <c r="L6" s="277"/>
      <c r="M6" s="29" t="s">
        <v>116</v>
      </c>
      <c r="N6" s="56" t="s">
        <v>161</v>
      </c>
      <c r="O6" s="277"/>
    </row>
    <row r="7" spans="1:15" s="20" customFormat="1" ht="33" customHeight="1">
      <c r="A7" s="53" t="s">
        <v>21</v>
      </c>
      <c r="B7" s="33"/>
      <c r="C7" s="61"/>
      <c r="D7" s="61" t="s">
        <v>61</v>
      </c>
      <c r="E7" s="62">
        <f>SUM(E8:E16)</f>
        <v>0</v>
      </c>
      <c r="F7" s="63"/>
      <c r="G7" s="57"/>
      <c r="H7" s="64"/>
      <c r="I7" s="64"/>
      <c r="J7" s="64"/>
      <c r="K7" s="64"/>
      <c r="L7" s="64"/>
      <c r="M7" s="65"/>
      <c r="N7" s="65"/>
      <c r="O7" s="65"/>
    </row>
    <row r="8" spans="1:15" s="20" customFormat="1" ht="21.75" customHeight="1">
      <c r="A8" s="61"/>
      <c r="B8" s="33"/>
      <c r="C8" s="61"/>
      <c r="D8" s="61"/>
      <c r="E8" s="62"/>
      <c r="F8" s="63"/>
      <c r="G8" s="57"/>
      <c r="H8" s="64"/>
      <c r="I8" s="64"/>
      <c r="J8" s="64"/>
      <c r="K8" s="64"/>
      <c r="L8" s="64"/>
      <c r="M8" s="65"/>
      <c r="N8" s="65"/>
      <c r="O8" s="65"/>
    </row>
    <row r="9" spans="1:15" s="20" customFormat="1" ht="21.75" customHeight="1">
      <c r="A9" s="61"/>
      <c r="B9" s="33"/>
      <c r="C9" s="61"/>
      <c r="D9" s="61"/>
      <c r="E9" s="62"/>
      <c r="F9" s="63"/>
      <c r="G9" s="57"/>
      <c r="H9" s="64"/>
      <c r="I9" s="64"/>
      <c r="J9" s="64"/>
      <c r="K9" s="64"/>
      <c r="L9" s="64"/>
      <c r="M9" s="65"/>
      <c r="N9" s="65"/>
      <c r="O9" s="65"/>
    </row>
    <row r="10" spans="1:15" s="20" customFormat="1" ht="21.75" customHeight="1">
      <c r="A10" s="61"/>
      <c r="B10" s="33"/>
      <c r="C10" s="61"/>
      <c r="D10" s="61"/>
      <c r="E10" s="62"/>
      <c r="F10" s="63"/>
      <c r="G10" s="57"/>
      <c r="H10" s="64"/>
      <c r="I10" s="64"/>
      <c r="J10" s="64"/>
      <c r="K10" s="64"/>
      <c r="L10" s="64"/>
      <c r="M10" s="65"/>
      <c r="N10" s="65"/>
      <c r="O10" s="65"/>
    </row>
    <row r="11" spans="1:15" s="20" customFormat="1" ht="21.75" customHeight="1">
      <c r="A11" s="61"/>
      <c r="B11" s="33"/>
      <c r="C11" s="61"/>
      <c r="D11" s="61"/>
      <c r="E11" s="62"/>
      <c r="F11" s="63"/>
      <c r="G11" s="57"/>
      <c r="H11" s="64"/>
      <c r="I11" s="64"/>
      <c r="J11" s="64"/>
      <c r="K11" s="64"/>
      <c r="L11" s="64"/>
      <c r="M11" s="65"/>
      <c r="N11" s="65"/>
      <c r="O11" s="65"/>
    </row>
    <row r="12" spans="1:15" s="20" customFormat="1" ht="21.75" customHeight="1">
      <c r="A12" s="61"/>
      <c r="B12" s="33"/>
      <c r="C12" s="61"/>
      <c r="D12" s="61"/>
      <c r="E12" s="62"/>
      <c r="F12" s="63"/>
      <c r="G12" s="57"/>
      <c r="H12" s="64"/>
      <c r="I12" s="64"/>
      <c r="J12" s="64"/>
      <c r="K12" s="64"/>
      <c r="L12" s="64"/>
      <c r="M12" s="65"/>
      <c r="N12" s="65"/>
      <c r="O12" s="65"/>
    </row>
    <row r="13" spans="1:15" s="20" customFormat="1" ht="21.75" customHeight="1">
      <c r="A13" s="61"/>
      <c r="B13" s="33"/>
      <c r="C13" s="61"/>
      <c r="D13" s="61"/>
      <c r="E13" s="62"/>
      <c r="F13" s="63"/>
      <c r="G13" s="57"/>
      <c r="H13" s="64"/>
      <c r="I13" s="64"/>
      <c r="J13" s="64"/>
      <c r="K13" s="64"/>
      <c r="L13" s="64"/>
      <c r="M13" s="65"/>
      <c r="N13" s="65"/>
      <c r="O13" s="65"/>
    </row>
    <row r="14" spans="1:15" s="20" customFormat="1" ht="21.75" customHeight="1">
      <c r="A14" s="61"/>
      <c r="B14" s="33"/>
      <c r="C14" s="61"/>
      <c r="D14" s="61"/>
      <c r="E14" s="62"/>
      <c r="F14" s="63"/>
      <c r="G14" s="57"/>
      <c r="H14" s="64"/>
      <c r="I14" s="64"/>
      <c r="J14" s="64"/>
      <c r="K14" s="64"/>
      <c r="L14" s="64"/>
      <c r="M14" s="65"/>
      <c r="N14" s="65"/>
      <c r="O14" s="65"/>
    </row>
    <row r="15" spans="1:15" ht="21.75" customHeight="1">
      <c r="A15" s="55"/>
      <c r="B15" s="54"/>
      <c r="C15" s="55"/>
      <c r="D15" s="55" t="s">
        <v>61</v>
      </c>
      <c r="E15" s="62">
        <f>SUM(E16:E20)</f>
        <v>0</v>
      </c>
      <c r="F15" s="63"/>
      <c r="G15" s="57"/>
      <c r="H15" s="58"/>
      <c r="I15" s="58"/>
      <c r="J15" s="58"/>
      <c r="K15" s="58"/>
      <c r="L15" s="58"/>
      <c r="M15" s="58"/>
      <c r="N15" s="58"/>
      <c r="O15" s="58"/>
    </row>
    <row r="16" ht="30.75" customHeight="1"/>
  </sheetData>
  <sheetProtection/>
  <mergeCells count="16">
    <mergeCell ref="J5:J6"/>
    <mergeCell ref="O5:O6"/>
    <mergeCell ref="K5:K6"/>
    <mergeCell ref="L5:L6"/>
    <mergeCell ref="M5:N5"/>
    <mergeCell ref="A3:C3"/>
    <mergeCell ref="A1:O1"/>
    <mergeCell ref="F4:O4"/>
    <mergeCell ref="G5:H5"/>
    <mergeCell ref="A4:A6"/>
    <mergeCell ref="B4:B6"/>
    <mergeCell ref="C4:C6"/>
    <mergeCell ref="D4:D6"/>
    <mergeCell ref="E4:E6"/>
    <mergeCell ref="F5:F6"/>
    <mergeCell ref="I5:I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10"/>
  <sheetViews>
    <sheetView showGridLines="0" showZeros="0" zoomScalePageLayoutView="0" workbookViewId="0" topLeftCell="A1">
      <selection activeCell="A3" sqref="A3:C3"/>
    </sheetView>
  </sheetViews>
  <sheetFormatPr defaultColWidth="9.16015625" defaultRowHeight="12.75" customHeight="1"/>
  <cols>
    <col min="1" max="1" width="17.33203125" style="0" customWidth="1"/>
    <col min="2" max="2" width="14.16015625" style="0" customWidth="1"/>
    <col min="3" max="3" width="9" style="0" customWidth="1"/>
    <col min="4" max="4" width="11.5" style="0" customWidth="1"/>
    <col min="5" max="5" width="14.16015625" style="0" customWidth="1"/>
    <col min="6" max="6" width="14" style="0" customWidth="1"/>
    <col min="7" max="7" width="8.33203125" style="0" customWidth="1"/>
    <col min="8" max="8" width="10.33203125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spans="1:18" ht="36.75" customHeight="1">
      <c r="A1" s="316" t="s">
        <v>183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240"/>
      <c r="Q1" s="240"/>
      <c r="R1" s="240"/>
    </row>
    <row r="2" spans="1:15" ht="20.25">
      <c r="A2" s="328"/>
      <c r="B2" s="328"/>
      <c r="C2" s="328"/>
      <c r="D2" s="328"/>
      <c r="E2" s="328"/>
      <c r="F2" s="328"/>
      <c r="G2" s="328"/>
      <c r="H2" s="328"/>
      <c r="I2" s="328"/>
      <c r="J2" s="328"/>
      <c r="K2" s="328"/>
      <c r="O2" s="239" t="s">
        <v>67</v>
      </c>
    </row>
    <row r="3" spans="1:15" ht="21.75" customHeight="1">
      <c r="A3" s="317" t="s">
        <v>215</v>
      </c>
      <c r="B3" s="317"/>
      <c r="C3" s="318"/>
      <c r="D3" s="233"/>
      <c r="E3" s="233"/>
      <c r="F3" s="233"/>
      <c r="G3" s="233"/>
      <c r="H3" s="233"/>
      <c r="I3" s="233"/>
      <c r="J3" s="234"/>
      <c r="K3" s="235"/>
      <c r="O3" s="60" t="s">
        <v>4</v>
      </c>
    </row>
    <row r="4" spans="1:15" ht="60">
      <c r="A4" s="237" t="s">
        <v>190</v>
      </c>
      <c r="B4" s="237" t="s">
        <v>191</v>
      </c>
      <c r="C4" s="237" t="s">
        <v>197</v>
      </c>
      <c r="D4" s="237" t="s">
        <v>192</v>
      </c>
      <c r="E4" s="237" t="s">
        <v>193</v>
      </c>
      <c r="F4" s="237" t="s">
        <v>194</v>
      </c>
      <c r="G4" s="237" t="s">
        <v>195</v>
      </c>
      <c r="H4" s="237" t="s">
        <v>198</v>
      </c>
      <c r="I4" s="237" t="s">
        <v>196</v>
      </c>
      <c r="J4" s="237" t="s">
        <v>101</v>
      </c>
      <c r="K4" s="237" t="s">
        <v>199</v>
      </c>
      <c r="L4" s="237" t="s">
        <v>103</v>
      </c>
      <c r="M4" s="237" t="s">
        <v>200</v>
      </c>
      <c r="N4" s="237" t="s">
        <v>201</v>
      </c>
      <c r="O4" s="238" t="s">
        <v>202</v>
      </c>
    </row>
    <row r="5" spans="1:15" ht="12.75" customHeight="1">
      <c r="A5" s="236"/>
      <c r="B5" s="236"/>
      <c r="C5" s="236"/>
      <c r="D5" s="236"/>
      <c r="E5" s="236"/>
      <c r="F5" s="236"/>
      <c r="G5" s="236"/>
      <c r="H5" s="236"/>
      <c r="I5" s="236"/>
      <c r="J5" s="58"/>
      <c r="K5" s="58"/>
      <c r="L5" s="58"/>
      <c r="M5" s="58"/>
      <c r="N5" s="58"/>
      <c r="O5" s="58"/>
    </row>
    <row r="6" spans="1:15" ht="12.75" customHeight="1">
      <c r="A6" s="236"/>
      <c r="B6" s="236"/>
      <c r="C6" s="236"/>
      <c r="D6" s="236"/>
      <c r="E6" s="236"/>
      <c r="F6" s="236"/>
      <c r="G6" s="236"/>
      <c r="H6" s="236"/>
      <c r="I6" s="236"/>
      <c r="J6" s="58"/>
      <c r="K6" s="58"/>
      <c r="L6" s="58"/>
      <c r="M6" s="58"/>
      <c r="N6" s="58"/>
      <c r="O6" s="58"/>
    </row>
    <row r="7" spans="1:15" ht="12.75" customHeight="1">
      <c r="A7" s="236"/>
      <c r="B7" s="236"/>
      <c r="C7" s="236"/>
      <c r="D7" s="236"/>
      <c r="E7" s="236"/>
      <c r="F7" s="236"/>
      <c r="G7" s="236"/>
      <c r="H7" s="236"/>
      <c r="I7" s="236"/>
      <c r="J7" s="58"/>
      <c r="K7" s="58"/>
      <c r="L7" s="58"/>
      <c r="M7" s="58"/>
      <c r="N7" s="58"/>
      <c r="O7" s="58"/>
    </row>
    <row r="8" spans="1:15" ht="12.75" customHeight="1">
      <c r="A8" s="236"/>
      <c r="B8" s="236"/>
      <c r="C8" s="236"/>
      <c r="D8" s="236"/>
      <c r="E8" s="236"/>
      <c r="F8" s="236"/>
      <c r="G8" s="236"/>
      <c r="H8" s="236"/>
      <c r="I8" s="236"/>
      <c r="J8" s="58"/>
      <c r="K8" s="58"/>
      <c r="L8" s="58"/>
      <c r="M8" s="58"/>
      <c r="N8" s="58"/>
      <c r="O8" s="58"/>
    </row>
    <row r="9" spans="1:15" ht="12.75" customHeight="1">
      <c r="A9" s="236"/>
      <c r="B9" s="236"/>
      <c r="C9" s="236"/>
      <c r="D9" s="236"/>
      <c r="E9" s="236"/>
      <c r="F9" s="236"/>
      <c r="G9" s="236"/>
      <c r="H9" s="236"/>
      <c r="I9" s="236"/>
      <c r="J9" s="58"/>
      <c r="K9" s="58"/>
      <c r="L9" s="58"/>
      <c r="M9" s="58"/>
      <c r="N9" s="58"/>
      <c r="O9" s="58"/>
    </row>
    <row r="10" spans="1:15" ht="12.75" customHeight="1">
      <c r="A10" s="236"/>
      <c r="B10" s="236"/>
      <c r="C10" s="236"/>
      <c r="D10" s="236"/>
      <c r="E10" s="236"/>
      <c r="F10" s="236"/>
      <c r="G10" s="236"/>
      <c r="H10" s="236"/>
      <c r="I10" s="236"/>
      <c r="J10" s="58"/>
      <c r="K10" s="58"/>
      <c r="L10" s="58"/>
      <c r="M10" s="58"/>
      <c r="N10" s="58"/>
      <c r="O10" s="58"/>
    </row>
  </sheetData>
  <sheetProtection/>
  <mergeCells count="3">
    <mergeCell ref="A1:O1"/>
    <mergeCell ref="A2:K2"/>
    <mergeCell ref="A3:C3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zoomScalePageLayoutView="0" workbookViewId="0" topLeftCell="A1">
      <selection activeCell="B8" sqref="B8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36" t="s">
        <v>184</v>
      </c>
      <c r="B1" s="36"/>
      <c r="C1" s="36"/>
    </row>
    <row r="2" spans="1:3" ht="21" customHeight="1">
      <c r="A2" s="36"/>
      <c r="B2" s="36"/>
      <c r="C2" s="37" t="s">
        <v>68</v>
      </c>
    </row>
    <row r="3" spans="1:3" ht="24.75" customHeight="1">
      <c r="A3" s="231" t="s">
        <v>227</v>
      </c>
      <c r="B3" s="231"/>
      <c r="C3" s="232" t="s">
        <v>175</v>
      </c>
    </row>
    <row r="4" spans="1:16" s="34" customFormat="1" ht="30" customHeight="1">
      <c r="A4" s="281" t="s">
        <v>69</v>
      </c>
      <c r="B4" s="38" t="s">
        <v>70</v>
      </c>
      <c r="C4" s="39"/>
      <c r="F4" s="40"/>
      <c r="P4" s="40"/>
    </row>
    <row r="5" spans="1:16" s="34" customFormat="1" ht="43.5" customHeight="1">
      <c r="A5" s="281"/>
      <c r="B5" s="41" t="s">
        <v>186</v>
      </c>
      <c r="C5" s="42" t="s">
        <v>185</v>
      </c>
      <c r="E5" s="43">
        <v>3.6</v>
      </c>
      <c r="F5" s="44">
        <v>0</v>
      </c>
      <c r="G5" s="44">
        <v>0.6</v>
      </c>
      <c r="H5" s="43">
        <v>3</v>
      </c>
      <c r="I5" s="44">
        <v>0</v>
      </c>
      <c r="J5" s="43">
        <v>3</v>
      </c>
      <c r="K5" s="43">
        <v>9.4</v>
      </c>
      <c r="L5" s="44">
        <v>0</v>
      </c>
      <c r="M5" s="44">
        <v>0.7</v>
      </c>
      <c r="N5" s="43">
        <v>8.7</v>
      </c>
      <c r="O5" s="44">
        <v>0</v>
      </c>
      <c r="P5" s="43">
        <v>8.7</v>
      </c>
    </row>
    <row r="6" spans="1:16" s="34" customFormat="1" ht="34.5" customHeight="1">
      <c r="A6" s="45" t="s">
        <v>71</v>
      </c>
      <c r="B6" s="215">
        <v>2.15</v>
      </c>
      <c r="C6" s="216">
        <v>2.45</v>
      </c>
      <c r="E6" s="40"/>
      <c r="G6" s="40"/>
      <c r="I6" s="40"/>
      <c r="J6" s="40"/>
      <c r="K6" s="40"/>
      <c r="L6" s="40"/>
      <c r="M6" s="40"/>
      <c r="N6" s="40"/>
      <c r="O6" s="40"/>
      <c r="P6" s="40"/>
    </row>
    <row r="7" spans="1:16" s="35" customFormat="1" ht="34.5" customHeight="1">
      <c r="A7" s="47" t="s">
        <v>72</v>
      </c>
      <c r="B7" s="268"/>
      <c r="C7" s="268"/>
      <c r="D7" s="48"/>
      <c r="E7" s="48"/>
      <c r="F7" s="48"/>
      <c r="G7" s="48"/>
      <c r="H7" s="48"/>
      <c r="I7" s="48"/>
      <c r="J7" s="48"/>
      <c r="K7" s="48"/>
      <c r="L7" s="48"/>
      <c r="M7" s="48"/>
      <c r="O7" s="48"/>
      <c r="P7" s="48"/>
    </row>
    <row r="8" spans="1:16" s="35" customFormat="1" ht="34.5" customHeight="1">
      <c r="A8" s="49" t="s">
        <v>73</v>
      </c>
      <c r="B8" s="268">
        <v>0.15</v>
      </c>
      <c r="C8" s="268">
        <v>0.15</v>
      </c>
      <c r="D8" s="48"/>
      <c r="E8" s="48"/>
      <c r="G8" s="48"/>
      <c r="H8" s="48"/>
      <c r="I8" s="48"/>
      <c r="J8" s="48"/>
      <c r="K8" s="48"/>
      <c r="L8" s="48"/>
      <c r="M8" s="48"/>
      <c r="O8" s="48"/>
      <c r="P8" s="48"/>
    </row>
    <row r="9" spans="1:16" s="35" customFormat="1" ht="34.5" customHeight="1">
      <c r="A9" s="49" t="s">
        <v>74</v>
      </c>
      <c r="B9" s="268">
        <v>2</v>
      </c>
      <c r="C9" s="268">
        <v>2.3</v>
      </c>
      <c r="D9" s="48"/>
      <c r="E9" s="48"/>
      <c r="H9" s="48"/>
      <c r="I9" s="48"/>
      <c r="L9" s="48"/>
      <c r="N9" s="48"/>
      <c r="P9" s="48"/>
    </row>
    <row r="10" spans="1:9" s="35" customFormat="1" ht="34.5" customHeight="1">
      <c r="A10" s="49" t="s">
        <v>75</v>
      </c>
      <c r="B10" s="268"/>
      <c r="C10" s="268"/>
      <c r="D10" s="48"/>
      <c r="E10" s="48"/>
      <c r="F10" s="48"/>
      <c r="G10" s="48"/>
      <c r="H10" s="48"/>
      <c r="I10" s="48"/>
    </row>
    <row r="11" spans="1:8" s="35" customFormat="1" ht="34.5" customHeight="1">
      <c r="A11" s="49" t="s">
        <v>76</v>
      </c>
      <c r="B11" s="268">
        <v>2</v>
      </c>
      <c r="C11" s="268">
        <v>2.3</v>
      </c>
      <c r="D11" s="48"/>
      <c r="E11" s="48"/>
      <c r="F11" s="48"/>
      <c r="G11" s="48"/>
      <c r="H11" s="48"/>
    </row>
  </sheetData>
  <sheetProtection/>
  <mergeCells count="1">
    <mergeCell ref="A4:A5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K32"/>
  <sheetViews>
    <sheetView showGridLines="0" showZeros="0" zoomScalePageLayoutView="0" workbookViewId="0" topLeftCell="A1">
      <selection activeCell="E18" sqref="E18"/>
    </sheetView>
  </sheetViews>
  <sheetFormatPr defaultColWidth="6.83203125" defaultRowHeight="19.5" customHeight="1"/>
  <cols>
    <col min="1" max="1" width="42.83203125" style="21" customWidth="1"/>
    <col min="2" max="2" width="7.66015625" style="22" customWidth="1"/>
    <col min="3" max="3" width="7.16015625" style="22" customWidth="1"/>
    <col min="4" max="4" width="8" style="22" customWidth="1"/>
    <col min="5" max="5" width="31.5" style="22" customWidth="1"/>
    <col min="6" max="6" width="18.16015625" style="22" customWidth="1"/>
    <col min="7" max="7" width="9" style="23" bestFit="1" customWidth="1"/>
    <col min="8" max="193" width="6.83203125" style="23" customWidth="1"/>
    <col min="194" max="194" width="6.83203125" style="0" customWidth="1"/>
  </cols>
  <sheetData>
    <row r="1" spans="1:6" s="17" customFormat="1" ht="36.75" customHeight="1">
      <c r="A1" s="331" t="s">
        <v>187</v>
      </c>
      <c r="B1" s="331"/>
      <c r="C1" s="331"/>
      <c r="D1" s="331"/>
      <c r="E1" s="331"/>
      <c r="F1" s="331"/>
    </row>
    <row r="2" spans="1:6" s="17" customFormat="1" ht="24" customHeight="1">
      <c r="A2" s="24"/>
      <c r="B2" s="24"/>
      <c r="C2" s="24"/>
      <c r="D2" s="24"/>
      <c r="E2" s="24"/>
      <c r="F2" s="25" t="s">
        <v>77</v>
      </c>
    </row>
    <row r="3" spans="1:6" s="17" customFormat="1" ht="15" customHeight="1">
      <c r="A3" s="317" t="s">
        <v>215</v>
      </c>
      <c r="B3" s="317"/>
      <c r="C3" s="318"/>
      <c r="D3" s="27"/>
      <c r="E3" s="27"/>
      <c r="F3" s="28" t="s">
        <v>4</v>
      </c>
    </row>
    <row r="4" spans="1:6" s="18" customFormat="1" ht="24" customHeight="1">
      <c r="A4" s="329" t="s">
        <v>18</v>
      </c>
      <c r="B4" s="277" t="s">
        <v>78</v>
      </c>
      <c r="C4" s="277"/>
      <c r="D4" s="277"/>
      <c r="E4" s="277" t="s">
        <v>29</v>
      </c>
      <c r="F4" s="330" t="s">
        <v>186</v>
      </c>
    </row>
    <row r="5" spans="1:6" s="18" customFormat="1" ht="24.75" customHeight="1">
      <c r="A5" s="329"/>
      <c r="B5" s="277"/>
      <c r="C5" s="277"/>
      <c r="D5" s="277"/>
      <c r="E5" s="277"/>
      <c r="F5" s="330"/>
    </row>
    <row r="6" spans="1:6" s="19" customFormat="1" ht="38.25" customHeight="1">
      <c r="A6" s="329"/>
      <c r="B6" s="30" t="s">
        <v>30</v>
      </c>
      <c r="C6" s="30" t="s">
        <v>31</v>
      </c>
      <c r="D6" s="30" t="s">
        <v>32</v>
      </c>
      <c r="E6" s="277"/>
      <c r="F6" s="330"/>
    </row>
    <row r="7" spans="1:193" s="20" customFormat="1" ht="15" customHeight="1">
      <c r="A7" s="159"/>
      <c r="B7" s="160"/>
      <c r="C7" s="160"/>
      <c r="D7" s="160"/>
      <c r="E7" s="161" t="s">
        <v>21</v>
      </c>
      <c r="F7" s="162">
        <v>52.2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</row>
    <row r="8" spans="1:193" s="186" customFormat="1" ht="14.25" customHeight="1">
      <c r="A8" s="263" t="s">
        <v>220</v>
      </c>
      <c r="B8" s="263" t="s">
        <v>55</v>
      </c>
      <c r="C8" s="263"/>
      <c r="D8" s="263"/>
      <c r="E8" s="263" t="s">
        <v>25</v>
      </c>
      <c r="F8" s="263">
        <v>52.2</v>
      </c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/>
      <c r="DZ8" s="217"/>
      <c r="EA8" s="217"/>
      <c r="EB8" s="217"/>
      <c r="EC8" s="217"/>
      <c r="ED8" s="217"/>
      <c r="EE8" s="217"/>
      <c r="EF8" s="217"/>
      <c r="EG8" s="217"/>
      <c r="EH8" s="217"/>
      <c r="EI8" s="217"/>
      <c r="EJ8" s="217"/>
      <c r="EK8" s="217"/>
      <c r="EL8" s="217"/>
      <c r="EM8" s="217"/>
      <c r="EN8" s="217"/>
      <c r="EO8" s="217"/>
      <c r="EP8" s="217"/>
      <c r="EQ8" s="217"/>
      <c r="ER8" s="217"/>
      <c r="ES8" s="217"/>
      <c r="ET8" s="217"/>
      <c r="EU8" s="217"/>
      <c r="EV8" s="217"/>
      <c r="EW8" s="217"/>
      <c r="EX8" s="217"/>
      <c r="EY8" s="217"/>
      <c r="EZ8" s="217"/>
      <c r="FA8" s="217"/>
      <c r="FB8" s="217"/>
      <c r="FC8" s="217"/>
      <c r="FD8" s="217"/>
      <c r="FE8" s="217"/>
      <c r="FF8" s="217"/>
      <c r="FG8" s="217"/>
      <c r="FH8" s="217"/>
      <c r="FI8" s="217"/>
      <c r="FJ8" s="217"/>
      <c r="FK8" s="217"/>
      <c r="FL8" s="217"/>
      <c r="FM8" s="217"/>
      <c r="FN8" s="217"/>
      <c r="FO8" s="217"/>
      <c r="FP8" s="217"/>
      <c r="FQ8" s="217"/>
      <c r="FR8" s="217"/>
      <c r="FS8" s="217"/>
      <c r="FT8" s="217"/>
      <c r="FU8" s="217"/>
      <c r="FV8" s="217"/>
      <c r="FW8" s="217"/>
      <c r="FX8" s="217"/>
      <c r="FY8" s="217"/>
      <c r="FZ8" s="217"/>
      <c r="GA8" s="217"/>
      <c r="GB8" s="217"/>
      <c r="GC8" s="217"/>
      <c r="GD8" s="217"/>
      <c r="GE8" s="217"/>
      <c r="GF8" s="217"/>
      <c r="GG8" s="217"/>
      <c r="GH8" s="217"/>
      <c r="GI8" s="217"/>
      <c r="GJ8" s="217"/>
      <c r="GK8" s="217"/>
    </row>
    <row r="9" spans="1:6" ht="14.25" customHeight="1">
      <c r="A9" s="263"/>
      <c r="B9" s="263"/>
      <c r="C9" s="263" t="s">
        <v>307</v>
      </c>
      <c r="D9" s="263"/>
      <c r="E9" s="263" t="s">
        <v>112</v>
      </c>
      <c r="F9" s="263">
        <v>4.16</v>
      </c>
    </row>
    <row r="10" spans="1:6" ht="14.25" customHeight="1">
      <c r="A10" s="263"/>
      <c r="B10" s="263" t="s">
        <v>35</v>
      </c>
      <c r="C10" s="263" t="s">
        <v>308</v>
      </c>
      <c r="D10" s="263" t="s">
        <v>309</v>
      </c>
      <c r="E10" s="263" t="s">
        <v>310</v>
      </c>
      <c r="F10" s="263">
        <v>4.16</v>
      </c>
    </row>
    <row r="11" spans="1:6" ht="14.25" customHeight="1">
      <c r="A11" s="263"/>
      <c r="B11" s="263"/>
      <c r="C11" s="263" t="s">
        <v>311</v>
      </c>
      <c r="D11" s="263"/>
      <c r="E11" s="263" t="s">
        <v>312</v>
      </c>
      <c r="F11" s="263">
        <v>2.5</v>
      </c>
    </row>
    <row r="12" spans="1:6" ht="14.25" customHeight="1">
      <c r="A12" s="263"/>
      <c r="B12" s="263" t="s">
        <v>35</v>
      </c>
      <c r="C12" s="263" t="s">
        <v>313</v>
      </c>
      <c r="D12" s="263" t="s">
        <v>314</v>
      </c>
      <c r="E12" s="263" t="s">
        <v>315</v>
      </c>
      <c r="F12" s="263">
        <v>2.5</v>
      </c>
    </row>
    <row r="13" spans="1:6" ht="14.25" customHeight="1">
      <c r="A13" s="263"/>
      <c r="B13" s="263"/>
      <c r="C13" s="263" t="s">
        <v>316</v>
      </c>
      <c r="D13" s="263"/>
      <c r="E13" s="263" t="s">
        <v>317</v>
      </c>
      <c r="F13" s="263">
        <v>1.8</v>
      </c>
    </row>
    <row r="14" spans="1:6" ht="14.25" customHeight="1">
      <c r="A14" s="263"/>
      <c r="B14" s="263" t="s">
        <v>35</v>
      </c>
      <c r="C14" s="263" t="s">
        <v>318</v>
      </c>
      <c r="D14" s="263" t="s">
        <v>319</v>
      </c>
      <c r="E14" s="263" t="s">
        <v>320</v>
      </c>
      <c r="F14" s="263">
        <v>1.8</v>
      </c>
    </row>
    <row r="15" spans="1:193" s="164" customFormat="1" ht="14.25" customHeight="1">
      <c r="A15" s="263"/>
      <c r="B15" s="263"/>
      <c r="C15" s="263" t="s">
        <v>321</v>
      </c>
      <c r="D15" s="263"/>
      <c r="E15" s="263" t="s">
        <v>322</v>
      </c>
      <c r="F15" s="263">
        <v>8.32</v>
      </c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  <c r="EP15" s="163"/>
      <c r="EQ15" s="163"/>
      <c r="ER15" s="163"/>
      <c r="ES15" s="163"/>
      <c r="ET15" s="163"/>
      <c r="EU15" s="163"/>
      <c r="EV15" s="163"/>
      <c r="EW15" s="163"/>
      <c r="EX15" s="163"/>
      <c r="EY15" s="163"/>
      <c r="EZ15" s="163"/>
      <c r="FA15" s="163"/>
      <c r="FB15" s="163"/>
      <c r="FC15" s="163"/>
      <c r="FD15" s="163"/>
      <c r="FE15" s="163"/>
      <c r="FF15" s="163"/>
      <c r="FG15" s="163"/>
      <c r="FH15" s="163"/>
      <c r="FI15" s="163"/>
      <c r="FJ15" s="163"/>
      <c r="FK15" s="163"/>
      <c r="FL15" s="163"/>
      <c r="FM15" s="163"/>
      <c r="FN15" s="163"/>
      <c r="FO15" s="163"/>
      <c r="FP15" s="163"/>
      <c r="FQ15" s="163"/>
      <c r="FR15" s="163"/>
      <c r="FS15" s="163"/>
      <c r="FT15" s="163"/>
      <c r="FU15" s="163"/>
      <c r="FV15" s="163"/>
      <c r="FW15" s="163"/>
      <c r="FX15" s="163"/>
      <c r="FY15" s="163"/>
      <c r="FZ15" s="163"/>
      <c r="GA15" s="163"/>
      <c r="GB15" s="163"/>
      <c r="GC15" s="163"/>
      <c r="GD15" s="163"/>
      <c r="GE15" s="163"/>
      <c r="GF15" s="163"/>
      <c r="GG15" s="163"/>
      <c r="GH15" s="163"/>
      <c r="GI15" s="163"/>
      <c r="GJ15" s="163"/>
      <c r="GK15" s="163"/>
    </row>
    <row r="16" spans="1:6" ht="14.25" customHeight="1">
      <c r="A16" s="263"/>
      <c r="B16" s="263" t="s">
        <v>35</v>
      </c>
      <c r="C16" s="263" t="s">
        <v>323</v>
      </c>
      <c r="D16" s="263" t="s">
        <v>324</v>
      </c>
      <c r="E16" s="263" t="s">
        <v>325</v>
      </c>
      <c r="F16" s="263">
        <v>2</v>
      </c>
    </row>
    <row r="17" spans="1:193" s="186" customFormat="1" ht="14.25" customHeight="1">
      <c r="A17" s="263"/>
      <c r="B17" s="263" t="s">
        <v>35</v>
      </c>
      <c r="C17" s="263" t="s">
        <v>323</v>
      </c>
      <c r="D17" s="263" t="s">
        <v>326</v>
      </c>
      <c r="E17" s="263" t="s">
        <v>327</v>
      </c>
      <c r="F17" s="263">
        <v>6.32</v>
      </c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  <c r="CB17" s="217"/>
      <c r="CC17" s="217"/>
      <c r="CD17" s="217"/>
      <c r="CE17" s="217"/>
      <c r="CF17" s="217"/>
      <c r="CG17" s="217"/>
      <c r="CH17" s="217"/>
      <c r="CI17" s="217"/>
      <c r="CJ17" s="217"/>
      <c r="CK17" s="217"/>
      <c r="CL17" s="217"/>
      <c r="CM17" s="217"/>
      <c r="CN17" s="217"/>
      <c r="CO17" s="217"/>
      <c r="CP17" s="217"/>
      <c r="CQ17" s="217"/>
      <c r="CR17" s="217"/>
      <c r="CS17" s="217"/>
      <c r="CT17" s="217"/>
      <c r="CU17" s="217"/>
      <c r="CV17" s="217"/>
      <c r="CW17" s="217"/>
      <c r="CX17" s="217"/>
      <c r="CY17" s="217"/>
      <c r="CZ17" s="217"/>
      <c r="DA17" s="217"/>
      <c r="DB17" s="217"/>
      <c r="DC17" s="217"/>
      <c r="DD17" s="217"/>
      <c r="DE17" s="217"/>
      <c r="DF17" s="217"/>
      <c r="DG17" s="217"/>
      <c r="DH17" s="217"/>
      <c r="DI17" s="217"/>
      <c r="DJ17" s="217"/>
      <c r="DK17" s="217"/>
      <c r="DL17" s="217"/>
      <c r="DM17" s="217"/>
      <c r="DN17" s="217"/>
      <c r="DO17" s="217"/>
      <c r="DP17" s="217"/>
      <c r="DQ17" s="217"/>
      <c r="DR17" s="217"/>
      <c r="DS17" s="217"/>
      <c r="DT17" s="217"/>
      <c r="DU17" s="217"/>
      <c r="DV17" s="217"/>
      <c r="DW17" s="217"/>
      <c r="DX17" s="217"/>
      <c r="DY17" s="217"/>
      <c r="DZ17" s="217"/>
      <c r="EA17" s="217"/>
      <c r="EB17" s="217"/>
      <c r="EC17" s="217"/>
      <c r="ED17" s="217"/>
      <c r="EE17" s="217"/>
      <c r="EF17" s="217"/>
      <c r="EG17" s="217"/>
      <c r="EH17" s="217"/>
      <c r="EI17" s="217"/>
      <c r="EJ17" s="217"/>
      <c r="EK17" s="217"/>
      <c r="EL17" s="217"/>
      <c r="EM17" s="217"/>
      <c r="EN17" s="217"/>
      <c r="EO17" s="217"/>
      <c r="EP17" s="217"/>
      <c r="EQ17" s="217"/>
      <c r="ER17" s="217"/>
      <c r="ES17" s="217"/>
      <c r="ET17" s="217"/>
      <c r="EU17" s="217"/>
      <c r="EV17" s="217"/>
      <c r="EW17" s="217"/>
      <c r="EX17" s="217"/>
      <c r="EY17" s="217"/>
      <c r="EZ17" s="217"/>
      <c r="FA17" s="217"/>
      <c r="FB17" s="217"/>
      <c r="FC17" s="217"/>
      <c r="FD17" s="217"/>
      <c r="FE17" s="217"/>
      <c r="FF17" s="217"/>
      <c r="FG17" s="217"/>
      <c r="FH17" s="217"/>
      <c r="FI17" s="217"/>
      <c r="FJ17" s="217"/>
      <c r="FK17" s="217"/>
      <c r="FL17" s="217"/>
      <c r="FM17" s="217"/>
      <c r="FN17" s="217"/>
      <c r="FO17" s="217"/>
      <c r="FP17" s="217"/>
      <c r="FQ17" s="217"/>
      <c r="FR17" s="217"/>
      <c r="FS17" s="217"/>
      <c r="FT17" s="217"/>
      <c r="FU17" s="217"/>
      <c r="FV17" s="217"/>
      <c r="FW17" s="217"/>
      <c r="FX17" s="217"/>
      <c r="FY17" s="217"/>
      <c r="FZ17" s="217"/>
      <c r="GA17" s="217"/>
      <c r="GB17" s="217"/>
      <c r="GC17" s="217"/>
      <c r="GD17" s="217"/>
      <c r="GE17" s="217"/>
      <c r="GF17" s="217"/>
      <c r="GG17" s="217"/>
      <c r="GH17" s="217"/>
      <c r="GI17" s="217"/>
      <c r="GJ17" s="217"/>
      <c r="GK17" s="217"/>
    </row>
    <row r="18" spans="1:6" ht="14.25" customHeight="1">
      <c r="A18" s="263"/>
      <c r="B18" s="263"/>
      <c r="C18" s="263" t="s">
        <v>328</v>
      </c>
      <c r="D18" s="263"/>
      <c r="E18" s="263" t="s">
        <v>329</v>
      </c>
      <c r="F18" s="263">
        <v>0.15</v>
      </c>
    </row>
    <row r="19" spans="1:6" ht="14.25" customHeight="1">
      <c r="A19" s="263"/>
      <c r="B19" s="263" t="s">
        <v>35</v>
      </c>
      <c r="C19" s="263" t="s">
        <v>330</v>
      </c>
      <c r="D19" s="263" t="s">
        <v>331</v>
      </c>
      <c r="E19" s="263" t="s">
        <v>332</v>
      </c>
      <c r="F19" s="263">
        <v>0.15</v>
      </c>
    </row>
    <row r="20" spans="1:6" ht="14.25" customHeight="1">
      <c r="A20" s="263"/>
      <c r="B20" s="263"/>
      <c r="C20" s="263" t="s">
        <v>333</v>
      </c>
      <c r="D20" s="263"/>
      <c r="E20" s="263" t="s">
        <v>334</v>
      </c>
      <c r="F20" s="263">
        <v>0.6</v>
      </c>
    </row>
    <row r="21" spans="1:6" ht="14.25" customHeight="1">
      <c r="A21" s="263"/>
      <c r="B21" s="263" t="s">
        <v>35</v>
      </c>
      <c r="C21" s="263" t="s">
        <v>335</v>
      </c>
      <c r="D21" s="263" t="s">
        <v>336</v>
      </c>
      <c r="E21" s="263" t="s">
        <v>337</v>
      </c>
      <c r="F21" s="263">
        <v>0.6</v>
      </c>
    </row>
    <row r="22" spans="1:6" ht="14.25" customHeight="1">
      <c r="A22" s="263"/>
      <c r="B22" s="263"/>
      <c r="C22" s="263" t="s">
        <v>338</v>
      </c>
      <c r="D22" s="263"/>
      <c r="E22" s="263" t="s">
        <v>339</v>
      </c>
      <c r="F22" s="263">
        <v>2.99</v>
      </c>
    </row>
    <row r="23" spans="1:6" ht="14.25" customHeight="1">
      <c r="A23" s="263"/>
      <c r="B23" s="263" t="s">
        <v>35</v>
      </c>
      <c r="C23" s="263" t="s">
        <v>340</v>
      </c>
      <c r="D23" s="263" t="s">
        <v>341</v>
      </c>
      <c r="E23" s="263" t="s">
        <v>342</v>
      </c>
      <c r="F23" s="263">
        <v>1.19</v>
      </c>
    </row>
    <row r="24" spans="1:6" ht="14.25" customHeight="1">
      <c r="A24" s="263"/>
      <c r="B24" s="263" t="s">
        <v>35</v>
      </c>
      <c r="C24" s="263" t="s">
        <v>340</v>
      </c>
      <c r="D24" s="263" t="s">
        <v>343</v>
      </c>
      <c r="E24" s="263" t="s">
        <v>344</v>
      </c>
      <c r="F24" s="263">
        <v>1.8</v>
      </c>
    </row>
    <row r="25" spans="1:6" ht="14.25" customHeight="1">
      <c r="A25" s="263"/>
      <c r="B25" s="263"/>
      <c r="C25" s="263" t="s">
        <v>345</v>
      </c>
      <c r="D25" s="263"/>
      <c r="E25" s="263" t="s">
        <v>346</v>
      </c>
      <c r="F25" s="263">
        <v>2</v>
      </c>
    </row>
    <row r="26" spans="1:6" ht="14.25" customHeight="1">
      <c r="A26" s="263"/>
      <c r="B26" s="263" t="s">
        <v>35</v>
      </c>
      <c r="C26" s="263" t="s">
        <v>347</v>
      </c>
      <c r="D26" s="263" t="s">
        <v>348</v>
      </c>
      <c r="E26" s="263" t="s">
        <v>349</v>
      </c>
      <c r="F26" s="263">
        <v>2</v>
      </c>
    </row>
    <row r="27" spans="1:6" ht="14.25" customHeight="1">
      <c r="A27" s="263"/>
      <c r="B27" s="263"/>
      <c r="C27" s="263" t="s">
        <v>350</v>
      </c>
      <c r="D27" s="263"/>
      <c r="E27" s="263" t="s">
        <v>351</v>
      </c>
      <c r="F27" s="263">
        <v>18.9</v>
      </c>
    </row>
    <row r="28" spans="1:6" ht="14.25" customHeight="1">
      <c r="A28" s="263"/>
      <c r="B28" s="263" t="s">
        <v>35</v>
      </c>
      <c r="C28" s="263" t="s">
        <v>352</v>
      </c>
      <c r="D28" s="263" t="s">
        <v>353</v>
      </c>
      <c r="E28" s="263" t="s">
        <v>354</v>
      </c>
      <c r="F28" s="263">
        <v>18.9</v>
      </c>
    </row>
    <row r="29" spans="1:6" ht="14.25" customHeight="1">
      <c r="A29" s="263"/>
      <c r="B29" s="263"/>
      <c r="C29" s="263" t="s">
        <v>355</v>
      </c>
      <c r="D29" s="263"/>
      <c r="E29" s="263" t="s">
        <v>113</v>
      </c>
      <c r="F29" s="263">
        <v>10.78</v>
      </c>
    </row>
    <row r="30" spans="1:6" ht="14.25" customHeight="1">
      <c r="A30" s="263"/>
      <c r="B30" s="263" t="s">
        <v>35</v>
      </c>
      <c r="C30" s="263" t="s">
        <v>356</v>
      </c>
      <c r="D30" s="263" t="s">
        <v>357</v>
      </c>
      <c r="E30" s="263" t="s">
        <v>358</v>
      </c>
      <c r="F30" s="263">
        <v>1.42</v>
      </c>
    </row>
    <row r="31" spans="1:6" ht="14.25" customHeight="1">
      <c r="A31" s="263"/>
      <c r="B31" s="263" t="s">
        <v>35</v>
      </c>
      <c r="C31" s="263" t="s">
        <v>356</v>
      </c>
      <c r="D31" s="263" t="s">
        <v>359</v>
      </c>
      <c r="E31" s="263" t="s">
        <v>360</v>
      </c>
      <c r="F31" s="263">
        <v>6.28</v>
      </c>
    </row>
    <row r="32" spans="1:6" ht="14.25" customHeight="1">
      <c r="A32" s="263"/>
      <c r="B32" s="263" t="s">
        <v>35</v>
      </c>
      <c r="C32" s="263" t="s">
        <v>356</v>
      </c>
      <c r="D32" s="263" t="s">
        <v>361</v>
      </c>
      <c r="E32" s="263" t="s">
        <v>362</v>
      </c>
      <c r="F32" s="263">
        <v>3.08</v>
      </c>
    </row>
  </sheetData>
  <sheetProtection/>
  <mergeCells count="6">
    <mergeCell ref="A3:C3"/>
    <mergeCell ref="A4:A6"/>
    <mergeCell ref="E4:E6"/>
    <mergeCell ref="F4:F6"/>
    <mergeCell ref="B4:D5"/>
    <mergeCell ref="A1:F1"/>
  </mergeCells>
  <printOptions horizontalCentered="1"/>
  <pageMargins left="0.3937007874015748" right="0.3937007874015748" top="0.984251968503937" bottom="0.984251968503937" header="0" footer="0"/>
  <pageSetup fitToHeight="100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0"/>
  <sheetViews>
    <sheetView showGridLines="0" showZeros="0" zoomScalePageLayoutView="0" workbookViewId="0" topLeftCell="A1">
      <selection activeCell="D14" sqref="D14"/>
    </sheetView>
  </sheetViews>
  <sheetFormatPr defaultColWidth="9.33203125" defaultRowHeight="11.25"/>
  <cols>
    <col min="1" max="1" width="22.16015625" style="12" customWidth="1"/>
    <col min="2" max="2" width="17" style="12" customWidth="1"/>
    <col min="3" max="4" width="9" style="12" customWidth="1"/>
    <col min="5" max="12" width="8.83203125" style="12" customWidth="1"/>
    <col min="13" max="13" width="10.83203125" style="12" customWidth="1"/>
    <col min="14" max="14" width="10.66015625" style="12" bestFit="1" customWidth="1"/>
    <col min="15" max="15" width="9" style="12" customWidth="1"/>
    <col min="16" max="16" width="9.16015625" style="12" customWidth="1"/>
    <col min="17" max="17" width="6.16015625" style="12" customWidth="1"/>
    <col min="18" max="18" width="5.66015625" style="12" customWidth="1"/>
    <col min="19" max="19" width="9.16015625" style="12" customWidth="1"/>
    <col min="20" max="22" width="8.16015625" style="12" customWidth="1"/>
    <col min="23" max="16384" width="9.33203125" style="12" customWidth="1"/>
  </cols>
  <sheetData>
    <row r="1" spans="1:22" ht="44.25" customHeight="1">
      <c r="A1" s="334" t="s">
        <v>188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</row>
    <row r="2" spans="1:22" ht="12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5" t="s">
        <v>79</v>
      </c>
      <c r="V2" s="13"/>
    </row>
    <row r="3" spans="1:22" ht="14.25" customHeight="1">
      <c r="A3" s="317" t="s">
        <v>215</v>
      </c>
      <c r="B3" s="317"/>
      <c r="C3" s="318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6" t="s">
        <v>4</v>
      </c>
      <c r="V3" s="14"/>
    </row>
    <row r="4" spans="1:22" ht="16.5" customHeight="1">
      <c r="A4" s="335" t="s">
        <v>18</v>
      </c>
      <c r="B4" s="335" t="s">
        <v>59</v>
      </c>
      <c r="C4" s="322" t="s">
        <v>159</v>
      </c>
      <c r="D4" s="322"/>
      <c r="E4" s="322"/>
      <c r="F4" s="322"/>
      <c r="G4" s="322"/>
      <c r="H4" s="322"/>
      <c r="I4" s="322"/>
      <c r="J4" s="322"/>
      <c r="K4" s="322"/>
      <c r="L4" s="322"/>
      <c r="M4" s="332" t="s">
        <v>80</v>
      </c>
      <c r="N4" s="332" t="s">
        <v>81</v>
      </c>
      <c r="O4" s="339" t="s">
        <v>82</v>
      </c>
      <c r="P4" s="340"/>
      <c r="Q4" s="340"/>
      <c r="R4" s="341"/>
      <c r="S4" s="339" t="s">
        <v>83</v>
      </c>
      <c r="T4" s="340"/>
      <c r="U4" s="340"/>
      <c r="V4" s="341"/>
    </row>
    <row r="5" spans="1:22" ht="29.25" customHeight="1">
      <c r="A5" s="336"/>
      <c r="B5" s="336"/>
      <c r="C5" s="326" t="s">
        <v>21</v>
      </c>
      <c r="D5" s="277" t="s">
        <v>9</v>
      </c>
      <c r="E5" s="277"/>
      <c r="F5" s="277" t="s">
        <v>101</v>
      </c>
      <c r="G5" s="277" t="s">
        <v>171</v>
      </c>
      <c r="H5" s="277" t="s">
        <v>103</v>
      </c>
      <c r="I5" s="277" t="s">
        <v>163</v>
      </c>
      <c r="J5" s="277" t="s">
        <v>164</v>
      </c>
      <c r="K5" s="277"/>
      <c r="L5" s="277" t="s">
        <v>180</v>
      </c>
      <c r="M5" s="338"/>
      <c r="N5" s="338"/>
      <c r="O5" s="332" t="s">
        <v>84</v>
      </c>
      <c r="P5" s="332" t="s">
        <v>85</v>
      </c>
      <c r="Q5" s="332" t="s">
        <v>86</v>
      </c>
      <c r="R5" s="332" t="s">
        <v>87</v>
      </c>
      <c r="S5" s="332" t="s">
        <v>84</v>
      </c>
      <c r="T5" s="332" t="s">
        <v>85</v>
      </c>
      <c r="U5" s="332" t="s">
        <v>86</v>
      </c>
      <c r="V5" s="332" t="s">
        <v>87</v>
      </c>
    </row>
    <row r="6" spans="1:22" ht="60">
      <c r="A6" s="337"/>
      <c r="B6" s="337"/>
      <c r="C6" s="327"/>
      <c r="D6" s="29" t="s">
        <v>116</v>
      </c>
      <c r="E6" s="29" t="s">
        <v>161</v>
      </c>
      <c r="F6" s="277"/>
      <c r="G6" s="277"/>
      <c r="H6" s="277"/>
      <c r="I6" s="277"/>
      <c r="J6" s="29" t="s">
        <v>116</v>
      </c>
      <c r="K6" s="29" t="s">
        <v>161</v>
      </c>
      <c r="L6" s="277"/>
      <c r="M6" s="333"/>
      <c r="N6" s="333"/>
      <c r="O6" s="333"/>
      <c r="P6" s="333"/>
      <c r="Q6" s="333"/>
      <c r="R6" s="333"/>
      <c r="S6" s="333"/>
      <c r="T6" s="333"/>
      <c r="U6" s="333"/>
      <c r="V6" s="333"/>
    </row>
    <row r="7" spans="1:22" ht="236.25">
      <c r="A7" s="55" t="s">
        <v>214</v>
      </c>
      <c r="B7" s="241" t="s">
        <v>205</v>
      </c>
      <c r="C7" s="57">
        <v>8.1</v>
      </c>
      <c r="D7" s="57">
        <v>8.1</v>
      </c>
      <c r="E7" s="221"/>
      <c r="F7" s="221"/>
      <c r="G7" s="221"/>
      <c r="H7" s="221"/>
      <c r="I7" s="221"/>
      <c r="J7" s="221"/>
      <c r="K7" s="221"/>
      <c r="L7" s="221"/>
      <c r="M7" s="243" t="s">
        <v>209</v>
      </c>
      <c r="N7" s="244" t="s">
        <v>210</v>
      </c>
      <c r="O7" s="242" t="s">
        <v>212</v>
      </c>
      <c r="P7" s="242"/>
      <c r="Q7" s="64"/>
      <c r="R7" s="64"/>
      <c r="S7" s="242" t="s">
        <v>213</v>
      </c>
      <c r="T7" s="225"/>
      <c r="U7" s="64"/>
      <c r="V7" s="64"/>
    </row>
    <row r="8" spans="1:22" ht="36">
      <c r="A8" s="55"/>
      <c r="B8" s="241" t="s">
        <v>204</v>
      </c>
      <c r="C8" s="57">
        <v>4.4</v>
      </c>
      <c r="D8" s="57">
        <v>4.4</v>
      </c>
      <c r="E8" s="221"/>
      <c r="F8" s="221"/>
      <c r="G8" s="221"/>
      <c r="H8" s="221"/>
      <c r="I8" s="221"/>
      <c r="J8" s="221"/>
      <c r="K8" s="221"/>
      <c r="L8" s="221"/>
      <c r="M8" s="243" t="s">
        <v>208</v>
      </c>
      <c r="N8" s="244" t="s">
        <v>210</v>
      </c>
      <c r="O8" s="242" t="s">
        <v>211</v>
      </c>
      <c r="P8" s="225"/>
      <c r="Q8" s="225"/>
      <c r="R8" s="225"/>
      <c r="S8" s="242" t="s">
        <v>207</v>
      </c>
      <c r="T8" s="225"/>
      <c r="U8" s="225"/>
      <c r="V8" s="225"/>
    </row>
    <row r="9" spans="1:22" ht="12">
      <c r="A9" s="195"/>
      <c r="B9" s="218"/>
      <c r="C9" s="57"/>
      <c r="D9" s="57"/>
      <c r="E9" s="221"/>
      <c r="F9" s="221"/>
      <c r="G9" s="221"/>
      <c r="H9" s="221"/>
      <c r="I9" s="221"/>
      <c r="J9" s="221"/>
      <c r="K9" s="221"/>
      <c r="L9" s="221"/>
      <c r="M9" s="224"/>
      <c r="N9" s="223"/>
      <c r="O9" s="225"/>
      <c r="P9" s="64"/>
      <c r="Q9" s="64"/>
      <c r="R9" s="64"/>
      <c r="S9" s="225"/>
      <c r="T9" s="225"/>
      <c r="U9" s="64"/>
      <c r="V9" s="64"/>
    </row>
    <row r="10" spans="1:22" s="220" customFormat="1" ht="12">
      <c r="A10" s="195"/>
      <c r="B10" s="219"/>
      <c r="C10" s="222"/>
      <c r="D10" s="223"/>
      <c r="E10" s="223"/>
      <c r="F10" s="223"/>
      <c r="G10" s="223"/>
      <c r="H10" s="223"/>
      <c r="I10" s="223"/>
      <c r="J10" s="223"/>
      <c r="K10" s="223"/>
      <c r="L10" s="223"/>
      <c r="M10" s="224"/>
      <c r="N10" s="226"/>
      <c r="O10" s="223"/>
      <c r="P10" s="225"/>
      <c r="Q10" s="225"/>
      <c r="R10" s="225"/>
      <c r="S10" s="225"/>
      <c r="T10" s="225"/>
      <c r="U10" s="225"/>
      <c r="V10" s="225"/>
    </row>
  </sheetData>
  <sheetProtection/>
  <mergeCells count="25">
    <mergeCell ref="R5:R6"/>
    <mergeCell ref="S5:S6"/>
    <mergeCell ref="O5:O6"/>
    <mergeCell ref="L5:L6"/>
    <mergeCell ref="M4:M6"/>
    <mergeCell ref="N4:N6"/>
    <mergeCell ref="Q5:Q6"/>
    <mergeCell ref="O4:R4"/>
    <mergeCell ref="D5:E5"/>
    <mergeCell ref="U5:U6"/>
    <mergeCell ref="F5:F6"/>
    <mergeCell ref="G5:G6"/>
    <mergeCell ref="C4:L4"/>
    <mergeCell ref="J5:K5"/>
    <mergeCell ref="S4:V4"/>
    <mergeCell ref="V5:V6"/>
    <mergeCell ref="H5:H6"/>
    <mergeCell ref="I5:I6"/>
    <mergeCell ref="T5:T6"/>
    <mergeCell ref="P5:P6"/>
    <mergeCell ref="A1:V1"/>
    <mergeCell ref="A3:C3"/>
    <mergeCell ref="A4:A6"/>
    <mergeCell ref="B4:B6"/>
    <mergeCell ref="C5:C6"/>
  </mergeCells>
  <printOptions horizontalCentered="1" verticalCentered="1"/>
  <pageMargins left="0" right="0" top="0" bottom="0" header="0.51" footer="0.51"/>
  <pageSetup horizontalDpi="600" verticalDpi="600" orientation="landscape" paperSize="9" scale="8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5" sqref="B5:E5"/>
    </sheetView>
  </sheetViews>
  <sheetFormatPr defaultColWidth="9.33203125" defaultRowHeight="11.25"/>
  <cols>
    <col min="1" max="1" width="23.66015625" style="5" customWidth="1"/>
    <col min="2" max="2" width="25.5" style="5" customWidth="1"/>
    <col min="3" max="3" width="28.16015625" style="5" customWidth="1"/>
    <col min="4" max="4" width="52.66015625" style="5" customWidth="1"/>
    <col min="5" max="5" width="18.66015625" style="5" customWidth="1"/>
    <col min="6" max="16384" width="9.33203125" style="5" customWidth="1"/>
  </cols>
  <sheetData>
    <row r="1" spans="1:5" ht="39" customHeight="1">
      <c r="A1" s="342" t="s">
        <v>189</v>
      </c>
      <c r="B1" s="342"/>
      <c r="C1" s="342"/>
      <c r="D1" s="342"/>
      <c r="E1" s="343"/>
    </row>
    <row r="2" spans="1:5" s="1" customFormat="1" ht="26.25" customHeight="1">
      <c r="A2" s="1" t="s">
        <v>88</v>
      </c>
      <c r="B2" s="1" t="s">
        <v>206</v>
      </c>
      <c r="E2" s="6"/>
    </row>
    <row r="3" spans="1:5" s="2" customFormat="1" ht="30" customHeight="1">
      <c r="A3" s="7" t="s">
        <v>89</v>
      </c>
      <c r="B3" s="8" t="s">
        <v>90</v>
      </c>
      <c r="C3" s="7" t="s">
        <v>91</v>
      </c>
      <c r="D3" s="7" t="s">
        <v>92</v>
      </c>
      <c r="E3" s="9" t="s">
        <v>93</v>
      </c>
    </row>
    <row r="4" spans="1:5" s="2" customFormat="1" ht="58.5" customHeight="1">
      <c r="A4" s="10"/>
      <c r="B4" s="7"/>
      <c r="C4" s="7"/>
      <c r="D4" s="7"/>
      <c r="E4" s="7"/>
    </row>
    <row r="5" spans="1:5" s="3" customFormat="1" ht="60.75" customHeight="1">
      <c r="A5" s="11" t="s">
        <v>94</v>
      </c>
      <c r="B5" s="344"/>
      <c r="C5" s="345"/>
      <c r="D5" s="345"/>
      <c r="E5" s="346"/>
    </row>
    <row r="6" spans="1:5" s="4" customFormat="1" ht="60.75" customHeight="1">
      <c r="A6" s="11" t="s">
        <v>95</v>
      </c>
      <c r="B6" s="347"/>
      <c r="C6" s="348"/>
      <c r="D6" s="348"/>
      <c r="E6" s="349"/>
    </row>
    <row r="7" spans="1:5" s="4" customFormat="1" ht="60.75" customHeight="1">
      <c r="A7" s="11" t="s">
        <v>96</v>
      </c>
      <c r="B7" s="347"/>
      <c r="C7" s="348"/>
      <c r="D7" s="348"/>
      <c r="E7" s="349"/>
    </row>
    <row r="8" s="1" customFormat="1" ht="21" customHeight="1">
      <c r="A8" s="1" t="s">
        <v>97</v>
      </c>
    </row>
    <row r="9" s="1" customFormat="1" ht="21" customHeight="1">
      <c r="A9" s="1" t="s">
        <v>98</v>
      </c>
    </row>
    <row r="10" s="1" customFormat="1" ht="21" customHeight="1">
      <c r="A10" s="1" t="s">
        <v>99</v>
      </c>
    </row>
    <row r="11" s="1" customFormat="1" ht="21" customHeight="1">
      <c r="A11" s="1" t="s">
        <v>100</v>
      </c>
    </row>
  </sheetData>
  <sheetProtection/>
  <mergeCells count="4">
    <mergeCell ref="A1:E1"/>
    <mergeCell ref="B5:E5"/>
    <mergeCell ref="B6:E6"/>
    <mergeCell ref="B7:E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2020-02-26T01:08:33Z</cp:lastPrinted>
  <dcterms:created xsi:type="dcterms:W3CDTF">2017-01-26T02:06:17Z</dcterms:created>
  <dcterms:modified xsi:type="dcterms:W3CDTF">2020-03-06T04:22:52Z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