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9840" tabRatio="759" firstSheet="34" activeTab="40"/>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s>
  <definedNames>
    <definedName name="_xlnm.Print_Area" localSheetId="40">'18一般公共预算“三公”经费'!$A$1:$C$11</definedName>
    <definedName name="_xlnm.Print_Area" localSheetId="24">'2部门收支总表（分单位）'!$A$1:$R$18</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iterate="1" iterateCount="100" iterateDelta="0.001"/>
</workbook>
</file>

<file path=xl/sharedStrings.xml><?xml version="1.0" encoding="utf-8"?>
<sst xmlns="http://schemas.openxmlformats.org/spreadsheetml/2006/main" count="967" uniqueCount="339">
  <si>
    <t xml:space="preserve"> </t>
  </si>
  <si>
    <t>目        录</t>
  </si>
  <si>
    <t>公开表1</t>
  </si>
  <si>
    <t>单位：万元</t>
  </si>
  <si>
    <t>收                 入</t>
  </si>
  <si>
    <t>支           出</t>
  </si>
  <si>
    <t>项          目</t>
  </si>
  <si>
    <t>预算数</t>
  </si>
  <si>
    <t>一、财政拨款收入</t>
  </si>
  <si>
    <t>其中：上级提前告知转移支付资金</t>
  </si>
  <si>
    <t xml:space="preserve">    机关事业单位基本养老保险缴费支出</t>
  </si>
  <si>
    <t xml:space="preserve">  行政事业单位医疗</t>
  </si>
  <si>
    <t xml:space="preserve">    行政单位医疗</t>
  </si>
  <si>
    <t xml:space="preserve">    行政运行</t>
  </si>
  <si>
    <t xml:space="preserve">    一般行政管理事务</t>
  </si>
  <si>
    <t xml:space="preserve">  住房改革支出</t>
  </si>
  <si>
    <t xml:space="preserve">    住房公积金</t>
  </si>
  <si>
    <t>收    入    合    计</t>
  </si>
  <si>
    <t>公开表2</t>
  </si>
  <si>
    <t>单位名称</t>
  </si>
  <si>
    <t>收入预算</t>
  </si>
  <si>
    <t>支出预算</t>
  </si>
  <si>
    <t>合计</t>
  </si>
  <si>
    <t>基本支出</t>
  </si>
  <si>
    <t>项目支出</t>
  </si>
  <si>
    <t>工资福利支出</t>
  </si>
  <si>
    <t>商品和服务支出</t>
  </si>
  <si>
    <t>对个人和家庭的补助</t>
  </si>
  <si>
    <t>公开表3</t>
  </si>
  <si>
    <t>科目编码</t>
  </si>
  <si>
    <t>科目名称</t>
  </si>
  <si>
    <t>类</t>
  </si>
  <si>
    <t>款</t>
  </si>
  <si>
    <t>项</t>
  </si>
  <si>
    <t>公开表4</t>
  </si>
  <si>
    <t>社会保障和就业支出</t>
  </si>
  <si>
    <t>住房保障支出</t>
  </si>
  <si>
    <t>01</t>
  </si>
  <si>
    <t>公开表5</t>
  </si>
  <si>
    <t>资金来源</t>
  </si>
  <si>
    <t>公开表6</t>
  </si>
  <si>
    <t>财政拨款收入预算</t>
  </si>
  <si>
    <t>财政拨款支出预算</t>
  </si>
  <si>
    <t>公开表7</t>
  </si>
  <si>
    <t>支出内容</t>
  </si>
  <si>
    <t>301工资福利支出</t>
  </si>
  <si>
    <t>302商品和服务支出</t>
  </si>
  <si>
    <t>303对个人和家庭的补助</t>
  </si>
  <si>
    <t xml:space="preserve">399其他支出 </t>
  </si>
  <si>
    <t>公开表9</t>
  </si>
  <si>
    <t>公开表10</t>
  </si>
  <si>
    <t>人员经费</t>
  </si>
  <si>
    <t>公用经费</t>
  </si>
  <si>
    <t>一般公共预算基本支出合计</t>
  </si>
  <si>
    <t>公开表11</t>
  </si>
  <si>
    <t>项目名称</t>
  </si>
  <si>
    <t>项目内容</t>
  </si>
  <si>
    <t/>
  </si>
  <si>
    <t>采购项目</t>
  </si>
  <si>
    <t>采购目录</t>
  </si>
  <si>
    <t>规格要求</t>
  </si>
  <si>
    <t>采购数量</t>
  </si>
  <si>
    <t>项目</t>
  </si>
  <si>
    <t>金额</t>
  </si>
  <si>
    <t>“三公”经费合计</t>
  </si>
  <si>
    <t xml:space="preserve">        1.因公出国（境）费</t>
  </si>
  <si>
    <t xml:space="preserve">        2.公务接待费</t>
  </si>
  <si>
    <t xml:space="preserve">        3.公务用车购置及运行费</t>
  </si>
  <si>
    <t>科目代码</t>
  </si>
  <si>
    <t>二、纳入预算管理的专项收入</t>
  </si>
  <si>
    <t>二、纳入预算管理的专项收入</t>
  </si>
  <si>
    <t>四、国有资源（资产）有偿使用收入</t>
  </si>
  <si>
    <t>四、国有资源（资产）有偿使用收入</t>
  </si>
  <si>
    <t>科目编码</t>
  </si>
  <si>
    <t xml:space="preserve">  基本工资</t>
  </si>
  <si>
    <t xml:space="preserve">  津贴补贴</t>
  </si>
  <si>
    <t xml:space="preserve">  奖金</t>
  </si>
  <si>
    <t xml:space="preserve">  办公费</t>
  </si>
  <si>
    <t xml:space="preserve">  离休费</t>
  </si>
  <si>
    <t xml:space="preserve">  退休费</t>
  </si>
  <si>
    <t>小计</t>
  </si>
  <si>
    <t>一、财政拨款收入</t>
  </si>
  <si>
    <t>三、纳入预算管理的行政事业性收费收入</t>
  </si>
  <si>
    <t>五、政府住房基金收入</t>
  </si>
  <si>
    <t>六、纳入预算管理的政府性基金收入</t>
  </si>
  <si>
    <t>七、纳入专户管理的行政事业性收费收入</t>
  </si>
  <si>
    <t xml:space="preserve">  行政事业单位养老支出</t>
  </si>
  <si>
    <t xml:space="preserve">    行政单位离退休</t>
  </si>
  <si>
    <t xml:space="preserve">    机关事业单位职业年金缴费支出</t>
  </si>
  <si>
    <t>卫生健康支出</t>
  </si>
  <si>
    <t>……</t>
  </si>
  <si>
    <t>部门合计</t>
  </si>
  <si>
    <t>小计</t>
  </si>
  <si>
    <t>其中：上级提前告知转移支付资金</t>
  </si>
  <si>
    <t>三、纳入预算管理的行政事业性收费收入</t>
  </si>
  <si>
    <t>五、政府住房基金收入</t>
  </si>
  <si>
    <t>七、纳入专户管理的行政事业性收费收入</t>
  </si>
  <si>
    <t>对个人和家庭的补助支出</t>
  </si>
  <si>
    <t>按资金来源划分</t>
  </si>
  <si>
    <t>其中：上级提前告知转移支付资金</t>
  </si>
  <si>
    <t>三、纳入预算管理的行政事业性收费收入</t>
  </si>
  <si>
    <t>五、政府住房基金收入</t>
  </si>
  <si>
    <t>六、纳入预算管理的政府性基金收入</t>
  </si>
  <si>
    <t>对个人和家庭的补助支出</t>
  </si>
  <si>
    <t>合计</t>
  </si>
  <si>
    <t>三、纳入预算管理的行政事业性收费收入</t>
  </si>
  <si>
    <t>单位：万元</t>
  </si>
  <si>
    <t>小计</t>
  </si>
  <si>
    <t>七、纳入专户管理的行政事业性收费收入</t>
  </si>
  <si>
    <t>按资金来源划分</t>
  </si>
  <si>
    <t>2</t>
  </si>
  <si>
    <t>3</t>
  </si>
  <si>
    <t>4</t>
  </si>
  <si>
    <t>6=7+8+9+10</t>
  </si>
  <si>
    <t>2021年部门预算和“三公”经费预算公开表</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</si>
  <si>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</si>
  <si>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</si>
  <si>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</si>
  <si>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</si>
  <si>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</si>
  <si>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</si>
  <si>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</si>
  <si>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</si>
  <si>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</si>
  <si>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</si>
  <si>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</si>
  <si>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</si>
  <si>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</si>
  <si>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</si>
  <si>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</si>
  <si>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</si>
  <si>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</si>
  <si>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</si>
  <si>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</si>
  <si>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</si>
  <si>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2021年部门收支总体情况表（分单位）</t>
  </si>
  <si>
    <t>2021年部门收入预算总表</t>
  </si>
  <si>
    <t>2021年部门支出总体情况表</t>
  </si>
  <si>
    <t>2021年部门支出总体情况表（按功能科目）</t>
  </si>
  <si>
    <t>2021年部门财政拨款收支总体情况表</t>
  </si>
  <si>
    <t>2021年部门财政拨款收支总体情况表（按功能科目）</t>
  </si>
  <si>
    <t>2021年部门一般公共预算支出情况表</t>
  </si>
  <si>
    <t>2021年部门一般公共预算基本支出表</t>
  </si>
  <si>
    <t>2021年部门一般公共预算基本支出情况表（按经济分类）</t>
  </si>
  <si>
    <t>2021年预算数</t>
  </si>
  <si>
    <t>2021年纳入预算管理的行政事业性收费预算支出表</t>
  </si>
  <si>
    <t>2021年部门（政府性基金收入）政府性基金预算支出表</t>
  </si>
  <si>
    <t>2021年部门（国有资本经营收入）国有资本经营预算支出表</t>
  </si>
  <si>
    <t>2021年部门项目支出预算表</t>
  </si>
  <si>
    <t>2021年部门政府采购支出预算表</t>
  </si>
  <si>
    <t>2021年部门一般公共预算“三公”经费支出情况表</t>
  </si>
  <si>
    <t>2021年预算</t>
  </si>
  <si>
    <r>
      <t>20</t>
    </r>
    <r>
      <rPr>
        <b/>
        <sz val="10"/>
        <rFont val="宋体"/>
        <family val="0"/>
      </rPr>
      <t>20</t>
    </r>
    <r>
      <rPr>
        <b/>
        <sz val="10"/>
        <rFont val="宋体"/>
        <family val="0"/>
      </rPr>
      <t>年预算</t>
    </r>
  </si>
  <si>
    <t>2021年部门一般公共预算机关运行经费明细表</t>
  </si>
  <si>
    <t>八、国有资本经营预算拨款收入</t>
  </si>
  <si>
    <t>九、单位资金收入</t>
  </si>
  <si>
    <t>八、国有资本经营预算拨款收入</t>
  </si>
  <si>
    <t>九、单位资金收入</t>
  </si>
  <si>
    <r>
      <t>2=3+5+6+7+8+9+11</t>
    </r>
    <r>
      <rPr>
        <b/>
        <sz val="10"/>
        <rFont val="宋体"/>
        <family val="0"/>
      </rPr>
      <t>+12+13</t>
    </r>
  </si>
  <si>
    <r>
      <t>14</t>
    </r>
    <r>
      <rPr>
        <b/>
        <sz val="10"/>
        <rFont val="宋体"/>
        <family val="0"/>
      </rPr>
      <t>=</t>
    </r>
    <r>
      <rPr>
        <b/>
        <sz val="10"/>
        <rFont val="宋体"/>
        <family val="0"/>
      </rPr>
      <t>15+16+17+18</t>
    </r>
  </si>
  <si>
    <r>
      <t>6=7+9+10+11+12+13+15</t>
    </r>
    <r>
      <rPr>
        <b/>
        <sz val="10"/>
        <rFont val="宋体"/>
        <family val="0"/>
      </rPr>
      <t>+16+17</t>
    </r>
  </si>
  <si>
    <t>七、国有资本经营预算拨款收入</t>
  </si>
  <si>
    <r>
      <t>2=3+5+6+7+8+9</t>
    </r>
    <r>
      <rPr>
        <b/>
        <sz val="10"/>
        <rFont val="宋体"/>
        <family val="0"/>
      </rPr>
      <t>+11+12</t>
    </r>
  </si>
  <si>
    <t>12=13+14+15+16</t>
  </si>
  <si>
    <r>
      <t>公开表1</t>
    </r>
    <r>
      <rPr>
        <b/>
        <sz val="10"/>
        <rFont val="宋体"/>
        <family val="0"/>
      </rPr>
      <t>5</t>
    </r>
  </si>
  <si>
    <r>
      <t>公开表1</t>
    </r>
    <r>
      <rPr>
        <b/>
        <sz val="9"/>
        <rFont val="宋体"/>
        <family val="0"/>
      </rPr>
      <t>6</t>
    </r>
  </si>
  <si>
    <r>
      <t>公开表1</t>
    </r>
    <r>
      <rPr>
        <b/>
        <sz val="10"/>
        <rFont val="宋体"/>
        <family val="0"/>
      </rPr>
      <t>8</t>
    </r>
  </si>
  <si>
    <r>
      <t>公开表1</t>
    </r>
    <r>
      <rPr>
        <b/>
        <sz val="10"/>
        <rFont val="宋体"/>
        <family val="0"/>
      </rPr>
      <t>9</t>
    </r>
  </si>
  <si>
    <t>2021年部门单位资金预算支出表</t>
  </si>
  <si>
    <t>公开表14</t>
  </si>
  <si>
    <t>公开表13</t>
  </si>
  <si>
    <r>
      <t>公开表1</t>
    </r>
    <r>
      <rPr>
        <b/>
        <sz val="10"/>
        <rFont val="宋体"/>
        <family val="0"/>
      </rPr>
      <t>2</t>
    </r>
  </si>
  <si>
    <t>表9：</t>
  </si>
  <si>
    <t>抚顺市2021年市本级部门预算项目支出绩效情况表</t>
  </si>
  <si>
    <t>项目单位：</t>
  </si>
  <si>
    <t>主管部门：</t>
  </si>
  <si>
    <t>资金管理科室：</t>
  </si>
  <si>
    <t>项目名称</t>
  </si>
  <si>
    <t>总计</t>
  </si>
  <si>
    <t>财政拨款</t>
  </si>
  <si>
    <t>行政事业性收费</t>
  </si>
  <si>
    <t>专项收入</t>
  </si>
  <si>
    <t>财政专户收入</t>
  </si>
  <si>
    <t>政府性基金收入</t>
  </si>
  <si>
    <t>国有资源（资产）有偿使用收入</t>
  </si>
  <si>
    <t>政府住房基金收入</t>
  </si>
  <si>
    <t>上年结转</t>
  </si>
  <si>
    <t>备注</t>
  </si>
  <si>
    <t>**</t>
  </si>
  <si>
    <t>项目详细内容</t>
  </si>
  <si>
    <t>项目立项依据</t>
  </si>
  <si>
    <t>项目概况及保证措施</t>
  </si>
  <si>
    <t>项目年度绩效目标</t>
  </si>
  <si>
    <t>项目实施计划</t>
  </si>
  <si>
    <t>项目具体绩效指标</t>
  </si>
  <si>
    <t>产出指标包括（数量指标、质量指标、时效指标等）</t>
  </si>
  <si>
    <t>产出指标1</t>
  </si>
  <si>
    <t>效益指标（包括经济效益、社会效益、生态效益、服务对象满意度等）</t>
  </si>
  <si>
    <t>效益指标1</t>
  </si>
  <si>
    <t>产出指标2</t>
  </si>
  <si>
    <t>效益指标2</t>
  </si>
  <si>
    <t>产出指标3</t>
  </si>
  <si>
    <t>效益指标3</t>
  </si>
  <si>
    <t>产出指标4</t>
  </si>
  <si>
    <t>效益指标4</t>
  </si>
  <si>
    <t>产出指标5</t>
  </si>
  <si>
    <t>效益指标5</t>
  </si>
  <si>
    <t>产出指标6</t>
  </si>
  <si>
    <t>效益指标6</t>
  </si>
  <si>
    <r>
      <t>公开表2</t>
    </r>
    <r>
      <rPr>
        <b/>
        <sz val="9"/>
        <rFont val="宋体"/>
        <family val="0"/>
      </rPr>
      <t>0</t>
    </r>
  </si>
  <si>
    <t>抚顺市市本级2021年政府购买服务项目预算公开表</t>
  </si>
  <si>
    <t>单位名称</t>
  </si>
  <si>
    <t>功能科目（类级）</t>
  </si>
  <si>
    <t>购买项目名称</t>
  </si>
  <si>
    <t>购买项目内容</t>
  </si>
  <si>
    <t>购买项目对应指导目录(类别)</t>
  </si>
  <si>
    <t>承接主体类别</t>
  </si>
  <si>
    <t>购买方式</t>
  </si>
  <si>
    <t>金额合计</t>
  </si>
  <si>
    <t>按资金来源划分</t>
  </si>
  <si>
    <t>本级财政拨款收入</t>
  </si>
  <si>
    <t>纳入预算管理的专项收入</t>
  </si>
  <si>
    <t>纳入预算管理的行政事业性收费收入</t>
  </si>
  <si>
    <t>纳入预算管理的政府性基金收入</t>
  </si>
  <si>
    <r>
      <t>公开表1</t>
    </r>
    <r>
      <rPr>
        <b/>
        <sz val="10"/>
        <rFont val="宋体"/>
        <family val="0"/>
      </rPr>
      <t>7</t>
    </r>
  </si>
  <si>
    <t xml:space="preserve">  卫生健康管理事务</t>
  </si>
  <si>
    <t xml:space="preserve">  公立医院</t>
  </si>
  <si>
    <t xml:space="preserve">    其他专科医院</t>
  </si>
  <si>
    <t xml:space="preserve">    其他公立医院支出</t>
  </si>
  <si>
    <t xml:space="preserve">  公共卫生</t>
  </si>
  <si>
    <t xml:space="preserve">    重大公共卫生服务</t>
  </si>
  <si>
    <t xml:space="preserve">    突发公共卫生事件应急处理</t>
  </si>
  <si>
    <t xml:space="preserve">  中医药</t>
  </si>
  <si>
    <t xml:space="preserve">    中医（民族医）药专项</t>
  </si>
  <si>
    <t xml:space="preserve">  计划生育事务</t>
  </si>
  <si>
    <t xml:space="preserve">    其他计划生育事务支出</t>
  </si>
  <si>
    <t xml:space="preserve">    公务员医疗补助</t>
  </si>
  <si>
    <t>部门名称：抚顺市卫生健康委员会</t>
  </si>
  <si>
    <t>抚顺市卫生健康委员会（本级）</t>
  </si>
  <si>
    <t>05</t>
  </si>
  <si>
    <t xml:space="preserve">  05</t>
  </si>
  <si>
    <t>06</t>
  </si>
  <si>
    <t xml:space="preserve">  01</t>
  </si>
  <si>
    <t>02</t>
  </si>
  <si>
    <t xml:space="preserve">  02</t>
  </si>
  <si>
    <t>08</t>
  </si>
  <si>
    <t>99</t>
  </si>
  <si>
    <t>04</t>
  </si>
  <si>
    <t xml:space="preserve">  04</t>
  </si>
  <si>
    <t>09</t>
  </si>
  <si>
    <t>10</t>
  </si>
  <si>
    <t xml:space="preserve">  06</t>
  </si>
  <si>
    <t>07</t>
  </si>
  <si>
    <t xml:space="preserve">  07</t>
  </si>
  <si>
    <t>11</t>
  </si>
  <si>
    <t xml:space="preserve">  11</t>
  </si>
  <si>
    <t>03</t>
  </si>
  <si>
    <t>抚顺市卫生健康委员会（本级）小计</t>
  </si>
  <si>
    <t>抚顺市卫生健康委员会（本级）</t>
  </si>
  <si>
    <t>208</t>
  </si>
  <si>
    <t xml:space="preserve">  208</t>
  </si>
  <si>
    <t>210</t>
  </si>
  <si>
    <t xml:space="preserve">  210</t>
  </si>
  <si>
    <t>221</t>
  </si>
  <si>
    <t xml:space="preserve">  221</t>
  </si>
  <si>
    <t>抚顺市卫生健康委员会（本级）</t>
  </si>
  <si>
    <t>312对企业补助</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</si>
  <si>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</si>
  <si>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</si>
  <si>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</si>
  <si>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</si>
  <si>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</si>
  <si>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印刷费</t>
  </si>
  <si>
    <t xml:space="preserve">  邮电费</t>
  </si>
  <si>
    <t xml:space="preserve">  取暖费</t>
  </si>
  <si>
    <t xml:space="preserve">  差旅费</t>
  </si>
  <si>
    <t xml:space="preserve">  会议费</t>
  </si>
  <si>
    <t xml:space="preserve">  培训费</t>
  </si>
  <si>
    <t xml:space="preserve">  工会经费</t>
  </si>
  <si>
    <t xml:space="preserve">  其他交通费用</t>
  </si>
  <si>
    <t xml:space="preserve">  奖励金</t>
  </si>
  <si>
    <r>
      <t>3</t>
    </r>
    <r>
      <rPr>
        <sz val="10"/>
        <rFont val="宋体"/>
        <family val="0"/>
      </rPr>
      <t>01</t>
    </r>
  </si>
  <si>
    <r>
      <t>3</t>
    </r>
    <r>
      <rPr>
        <sz val="10"/>
        <rFont val="宋体"/>
        <family val="0"/>
      </rPr>
      <t>02</t>
    </r>
  </si>
  <si>
    <t>我部门（单位）无此项支出，本表为空表。</t>
  </si>
  <si>
    <t>我部门（单位）无此项支出，本表为空表。</t>
  </si>
  <si>
    <t>我部门（单位）无此项支出，本表为空表。</t>
  </si>
  <si>
    <t>市直公立医院医改补助资金</t>
  </si>
  <si>
    <t>医护人员资格评审注册及机构换照</t>
  </si>
  <si>
    <t>基层卫生信息平台维护费用</t>
  </si>
  <si>
    <t>重大公共卫生专项支出</t>
  </si>
  <si>
    <t>突发应急公共卫生经费</t>
  </si>
  <si>
    <t>律师服务费</t>
  </si>
  <si>
    <t>爱国卫生创建工作经费</t>
  </si>
  <si>
    <t>数字化预防接种门诊建设</t>
  </si>
  <si>
    <t>行政审批费</t>
  </si>
  <si>
    <t>甘露计划专项经费</t>
  </si>
  <si>
    <t>健康宣传教育</t>
  </si>
  <si>
    <t>抚顺市口腔病医院退休职工补助资金</t>
  </si>
  <si>
    <t>公立医院改革补助资金1500万元：：1、取消药品加成补助572.15万元；2、离休补助537.73万元（含抚恤金丧葬费160万）；3、政策性亏损96.5万元；4、公共卫生服务人员工资补助236.11万元；5、世行贷款本息及及其他57.51万元。其中：中心医院179.08万元，中医院174.9万元，五院101.5万元，传染病院221.09万元，二院165.77万元，三院160.2万元，四院232.78万元，职业病院86.11万元，眼院11.85万元，牙院0.12万元，妇幼6.6万元，抚恤金丧葬费160万。</t>
  </si>
  <si>
    <t>提前下达中央公立医院改革补助资金</t>
  </si>
  <si>
    <t>公立医院改革补助资金</t>
  </si>
  <si>
    <t>病媒生物预防控制经费（原除四害）</t>
  </si>
  <si>
    <t>危重孕产妇和新生儿救治专项基金</t>
  </si>
  <si>
    <t>预防接种异常反应调查诊断及鉴定费用</t>
  </si>
  <si>
    <t>对受种者进行预防接种反应调查诊断及损害等级评定费用1.5万元、专家培训1.5万元。</t>
  </si>
  <si>
    <t>机关商品服务支出15万元：1、应急平台网络租赁维护。2、应急物资储备，主要用于购置防护装备、急救药品、消毒消杀物品、应急物资库房建设、应急培训和演练等支出。3、卫生应急专家评审费用。4、卫生应急宣传手册。5、卫生应急建设培训。</t>
  </si>
  <si>
    <t>中医药传承</t>
  </si>
  <si>
    <t>计划生育医学鉴定、新生儿先心病筛查</t>
  </si>
  <si>
    <t>公务员医疗补助</t>
  </si>
  <si>
    <t>抚顺市卫生健康委员会</t>
  </si>
  <si>
    <t>附表见绩效公开文件压缩包。</t>
  </si>
  <si>
    <t>部门名称：抚顺市卫生健康委员会</t>
  </si>
  <si>
    <t xml:space="preserve">部门名称：抚顺市卫生健康委员会  </t>
  </si>
  <si>
    <t>部门名称： 抚顺市卫生健康委员会</t>
  </si>
  <si>
    <t xml:space="preserve">部门名称：抚顺市卫生健康委员会 </t>
  </si>
  <si>
    <t>部门名称：抚顺市卫生健康委员会</t>
  </si>
  <si>
    <t xml:space="preserve">部门名称： </t>
  </si>
  <si>
    <t xml:space="preserve">部门名称： 抚顺市卫生健康委员会                               </t>
  </si>
  <si>
    <t>小计</t>
  </si>
  <si>
    <t>其他商品服务支出10.5万：1、爱国卫生宣传品9万元。应对疫情开展常态化爱国卫生运动、城乡环境整洁行动、春秋两季爱国卫生月、“城市双修”整洁行动、分季节居民区健康教育、全民健康生活方式主题宣传等；2、年费及牌匾制作费1.5万元。《常态化爱国卫生运动-抚顺市城乡环境卫生整治暨病媒生物预防控制（除四害）工作管理系统》网站空间使用年费及维护费、卫生创建、无烟单位创建荣誉牌匾制作。（年费0.6万元、牌匾制作0.9万元）</t>
  </si>
  <si>
    <t xml:space="preserve">按照《关于进一步加强疫苗流通和预防接种工作的通知》（辽政办发〔2017〕84号）要求，加快数字化预防接种门诊建设进程，城区剩余6家社区卫生服务中心建设数字化接种门诊每家12万元建设费用。6个社区卫生服务中心*2万=12万元。
</t>
  </si>
  <si>
    <t>办公费5.6万元：1、事业单位五级专业技术岗位评审费及其他专业技术人员评审费（推荐名医、评选先进等）1万元。（1）根据（抚人社发[2014]32号）事业单位五级专业技术岗位聘任由主管部门进行评审，5个评委，5*500元*2=5000元，计0.5万元。（预计每年评审2次，每次5个评委）。（2）其它专业技术人员评审费按每年2次预计，每次5名专家，每人500元，计0.5万元。合计1万元。2、卫生系列（中医、西医）副高级职称评审费2.55万元。参评人数约200人。评委会设主任委员1人，副主任委员3人，每人500元，计0.2万元；评审专家34人，每人500元，计1.7万元；工作人员15人，每人300元，计0.45万元；午餐53份，每份30元，计0.159万元，饮用水2元*105瓶，计0.021万元，刻录硬盘0.02万元，2.55万元。3、医疗机构许可证及卫生许可证购置费0.6万元。4、医师注册及变更证照费0.35万元。5、根据《传统医学师承和确有专长人员医师资格考核考试办法》（中华人民共和国卫生部令第52号)，中医确有专长人员考核考试及中医评审费1.1万元。其中：命题费4000元，专家费500*10人次，餐水及场地费等2000元，计1.1万元。</t>
  </si>
  <si>
    <t xml:space="preserve">办公费等4万元：1、病原微生物实验室备案等：按每年4次计算，每次五名专家，每人500元，计1万元。2、依据《医疗机构管理条例》及《医疗机构管理校验管理办法》，对医疗机构校验，需聘请临床、护理、药剂等方面专家进行评审校验，每年预计评审校验16次、每次2-3人，每人补助300元/次，计1.5万元。3、行政审批事项现场勘验费：到现场勘验每次300*30=0.9万元。4、召开行政审批事项评审会、论证会、鉴定会：6次*1000=0.6万元。
</t>
  </si>
  <si>
    <t>根据辽宁省卫计委相关文件精神，市县两级“生育关怀”专项资金配套应不少于人均0.2元标准，2021年预计有101万人享受此项政策，“生育关怀”专项资金应为20.2万元。</t>
  </si>
  <si>
    <t>根据《抚顺市人民政府办公厅关于进一步推行政府法律顾问制度的意见》（抚政办发[2016]13号）、我委聘请辽宁铭鉴律师事务所王万福担任常年法律顾问，并签定《聘请法律顾问合同》。按辽宁省律师收费标及每年度为我委服务的工作量，预计2021年律师费4万元。</t>
  </si>
  <si>
    <t xml:space="preserve">机关商品服务支出5万元：1、与抚顺日报社、抚顺广播电视台等联合开办《健康抚顺》、《健康大讲堂》、《健康接力棒》等卫生健康公益栏目、专题节目，参与《共同关注》、《最美医护工作者》等栏目普及新冠肺炎防控为主的卫生健康知识，定期播发基本公共卫生服务公益广告等，共需合作经费3.5万元。2、结合世界卫生日和护士节、医师节等重点卫生健康纪念日、节庆日，开展卫生健康惠民便民宣传和健康促进、健康教育活动，需经费0.5万元。3、组织“百名专家千场讲座”活动，刊发讲座信息，开展全民健康促进活动，需经费0.5万元。4、组织全市卫生健康系统宣传干部、12320热线服务人员开展专业培训，举办新闻宣传和相关工作业务培训，需经费0.15万元。5、组织医护人员参与志愿服务，通过深入城市社区、农村乡镇和村屯，为城乡居民开展义诊和送医送药等服务，弘扬卫生健康行业精神，需经费0.35万元。
</t>
  </si>
  <si>
    <t xml:space="preserve">其他商品服务支出15.84万元：1、按《抚顺市卫生和计划生育委员会基层卫生系统实施项目技术服务合同》，服务有效期至2019年11月到期，到期后的项目维护费用需要另行支付，技术服务费报价合计137.3万元，到期后按10%收取维护费，需137.3*10%=13.7万元。2、基层卫生系统硬件设备维护2.1万元，2011年采购硬件设备234万元，已过硬件保修期，按合同金额9‰计费，234*0.009=2.1万元。 3、网络工程师技术服务费等0.04万元。
</t>
  </si>
  <si>
    <t xml:space="preserve">根据《关于推进抚顺市口腔病医院原有人员养老金待遇问题再落实的会议纪要》，经测算，2021年口腔病医院44名退休职工事企差为56万元。
</t>
  </si>
  <si>
    <t>其他商品服务支出50万：1、除四害药品（蚊、蝇、鼠、蟑）4类药品共计20万元。2、2021年度主城区公共场所（绿化带、广场、公园、沟渠、黑臭水体、铁路沿线）、集贸市场周边（城市双修项目）除四害消杀服务费16.4万元；3、加重型专利鼠饵站（含防水防风盒-公共场所用）8000个，共计12万元；4、下发全市社区消杀蚊蝇用气压式喷药器（3L便携）1000套，共计1.6万元。</t>
  </si>
  <si>
    <t>危重孕产妇和新生儿救治专项基金15万元：《关于进一步做好母婴安全保障工作的通知》（辽卫办发〔2019〕155号）要求，各市要积极争取财政资金，建立危重孕产妇和新生儿救治专项基金，切实解除各救治中心的后顾之忧。为此，设立危重孕产妇救治基金10万元，危重新生儿救治基金5万元，共计15万元。</t>
  </si>
  <si>
    <t xml:space="preserve">重大公共卫生支出12万元：1、国家基本免疫新生接种儿卡介苗5万元。用于购结核菌素纯蛋白衍生物（PPD）款、接种点人员培训费，表格印刷、省报表会议等。2、心理援助热线工作经费7万元。主要用于心理援助热线人员培训、督导、办公用品、设备运行维护、劳务补助等费用。
</t>
  </si>
  <si>
    <t xml:space="preserve">1.计划生育医学鉴定0.85万元:①根据《病残儿医学鉴定管理办法》（2002年1月18日 国家计划生育委员会令第7号），每年组织专家进行病残儿鉴定；②根据国家人口计生委关于印发《计划生育手术并发症鉴定管理办法（试行）》的通知（人口科技[2011]66号），每年组织专家进行并发症鉴定。2.新生儿先心病筛查0.15万元：依据《关于印发辽宁省新生儿先天性心脏病筛查项目工作方案的通知》（辽卫办发【2018】423号），各级卫生健康部门应协调当地财政部门为项目实施提供必要经费支持。我市自2019年全面启动新生儿先天性心脏病筛查，每户补助30元，50人×30元=0.15万元。
</t>
  </si>
  <si>
    <t>抚顺市卫生健康委员会（本级）</t>
  </si>
  <si>
    <t xml:space="preserve">部门名称：抚顺市卫生健康委员会 </t>
  </si>
  <si>
    <t>部门名称：抚顺市卫生健康委员会</t>
  </si>
  <si>
    <t>支    出    合    计</t>
  </si>
  <si>
    <t xml:space="preserve">  其他商品和服务支出</t>
  </si>
  <si>
    <t xml:space="preserve">        其中： 公务用车购置费</t>
  </si>
  <si>
    <t xml:space="preserve">               公务用车运行费</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</si>
</sst>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0000"/>
    <numFmt numFmtId="181" formatCode="#,##0_ "/>
    <numFmt numFmtId="182" formatCode="#,##0.00_);[Red]\(#,##0.00\)"/>
    <numFmt numFmtId="183" formatCode="0.0_ "/>
    <numFmt numFmtId="184" formatCode="0.00_ "/>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0_);[Red]\(0.00\)"/>
    <numFmt numFmtId="190" formatCode="#,##0.0_ "/>
    <numFmt numFmtId="191" formatCode="0.00_ ;[Red]\-0.00\ "/>
    <numFmt numFmtId="192" formatCode="#,##0.000_ "/>
    <numFmt numFmtId="193" formatCode="#,##0.00;[Red]#,##0.00"/>
  </numFmts>
  <fonts count="51">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9"/>
      <color indexed="8"/>
      <name val="宋体"/>
      <family val="0"/>
    </font>
    <font>
      <sz val="12"/>
      <color indexed="62"/>
      <name val="宋体"/>
      <family val="0"/>
    </font>
    <font>
      <sz val="10"/>
      <color indexed="9"/>
      <name val="宋体"/>
      <family val="0"/>
    </font>
    <font>
      <sz val="11"/>
      <color theme="1"/>
      <name val="Calibri"/>
      <family val="0"/>
    </font>
    <font>
      <sz val="11"/>
      <color rgb="FF9C0006"/>
      <name val="Calibri"/>
      <family val="0"/>
    </font>
    <font>
      <sz val="11"/>
      <color rgb="FF006100"/>
      <name val="Calibri"/>
      <family val="0"/>
    </font>
    <font>
      <sz val="9"/>
      <color theme="1"/>
      <name val="Calibri"/>
      <family val="0"/>
    </font>
    <font>
      <sz val="12"/>
      <color rgb="FF7030A0"/>
      <name val="宋体"/>
      <family val="0"/>
    </font>
    <font>
      <b/>
      <sz val="10"/>
      <color rgb="FFFFFFFF"/>
      <name val="宋体"/>
      <family val="0"/>
    </font>
    <font>
      <sz val="10"/>
      <color rgb="FFFFFFFF"/>
      <name val="宋体"/>
      <family val="0"/>
    </font>
    <font>
      <b/>
      <sz val="11"/>
      <color theme="1"/>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1" fillId="0" borderId="0" applyNumberFormat="0" applyFill="0" applyBorder="0" applyAlignment="0" applyProtection="0"/>
    <xf numFmtId="0" fontId="39" fillId="0" borderId="0" applyNumberFormat="0" applyFill="0" applyBorder="0" applyAlignment="0" applyProtection="0"/>
    <xf numFmtId="42" fontId="2"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29"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38" fillId="7" borderId="0" applyNumberFormat="0" applyBorder="0" applyAlignment="0" applyProtection="0"/>
    <xf numFmtId="0" fontId="44" fillId="16" borderId="0" applyNumberFormat="0" applyBorder="0" applyAlignment="0" applyProtection="0"/>
    <xf numFmtId="0" fontId="28" fillId="3"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2"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45" fillId="17" borderId="0" applyNumberFormat="0" applyBorder="0" applyAlignment="0" applyProtection="0"/>
    <xf numFmtId="0" fontId="36" fillId="4" borderId="0" applyNumberFormat="0" applyBorder="0" applyAlignment="0" applyProtection="0"/>
    <xf numFmtId="0" fontId="33" fillId="0" borderId="4"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xf numFmtId="0" fontId="26" fillId="18" borderId="5" applyNumberFormat="0" applyAlignment="0" applyProtection="0"/>
    <xf numFmtId="0" fontId="26" fillId="18" borderId="5" applyNumberFormat="0" applyAlignment="0" applyProtection="0"/>
    <xf numFmtId="0" fontId="20" fillId="19" borderId="6" applyNumberFormat="0" applyAlignment="0" applyProtection="0"/>
    <xf numFmtId="0" fontId="20" fillId="19" borderId="6" applyNumberFormat="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35" fillId="0" borderId="7" applyNumberFormat="0" applyFill="0" applyAlignment="0" applyProtection="0"/>
    <xf numFmtId="9" fontId="2" fillId="0" borderId="0" applyFont="0" applyFill="0" applyBorder="0" applyAlignment="0" applyProtection="0"/>
    <xf numFmtId="0" fontId="0" fillId="0" borderId="0">
      <alignment/>
      <protection/>
    </xf>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8" fillId="18" borderId="8" applyNumberFormat="0" applyAlignment="0" applyProtection="0"/>
    <xf numFmtId="0" fontId="18" fillId="18" borderId="8" applyNumberFormat="0" applyAlignment="0" applyProtection="0"/>
    <xf numFmtId="0" fontId="24" fillId="7" borderId="5" applyNumberFormat="0" applyAlignment="0" applyProtection="0"/>
    <xf numFmtId="0" fontId="24" fillId="7" borderId="5" applyNumberFormat="0" applyAlignment="0" applyProtection="0"/>
    <xf numFmtId="0" fontId="32"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cellStyleXfs>
  <cellXfs count="385">
    <xf numFmtId="0" fontId="0" fillId="0" borderId="0" xfId="0" applyAlignment="1">
      <alignment vertical="center"/>
    </xf>
    <xf numFmtId="0" fontId="7" fillId="26" borderId="0" xfId="0" applyFont="1" applyFill="1" applyAlignment="1">
      <alignment horizontal="right" vertical="center"/>
    </xf>
    <xf numFmtId="0" fontId="8" fillId="0" borderId="0" xfId="105" applyFont="1" applyAlignment="1">
      <alignment vertical="center"/>
      <protection/>
    </xf>
    <xf numFmtId="0" fontId="6" fillId="27" borderId="0" xfId="105" applyFont="1" applyFill="1" applyAlignment="1">
      <alignment vertical="center" wrapText="1"/>
      <protection/>
    </xf>
    <xf numFmtId="0" fontId="6" fillId="0" borderId="0" xfId="105" applyFont="1" applyAlignment="1">
      <alignment vertical="center"/>
      <protection/>
    </xf>
    <xf numFmtId="0" fontId="7" fillId="0" borderId="0" xfId="0" applyFont="1" applyAlignment="1">
      <alignment vertical="center"/>
    </xf>
    <xf numFmtId="49" fontId="8" fillId="0" borderId="0" xfId="105" applyNumberFormat="1" applyFont="1" applyFill="1" applyAlignment="1" applyProtection="1">
      <alignment vertical="center"/>
      <protection/>
    </xf>
    <xf numFmtId="176" fontId="8" fillId="0" borderId="0" xfId="105" applyNumberFormat="1" applyFont="1" applyAlignment="1">
      <alignment vertical="center"/>
      <protection/>
    </xf>
    <xf numFmtId="0" fontId="8" fillId="0" borderId="0" xfId="105" applyFont="1">
      <alignment/>
      <protection/>
    </xf>
    <xf numFmtId="2" fontId="8" fillId="0" borderId="0" xfId="105" applyNumberFormat="1" applyFont="1" applyFill="1" applyAlignment="1" applyProtection="1">
      <alignment horizontal="center" vertical="center"/>
      <protection/>
    </xf>
    <xf numFmtId="0" fontId="6" fillId="0" borderId="10" xfId="86" applyFont="1" applyFill="1" applyBorder="1" applyAlignment="1">
      <alignment horizontal="left" vertical="center"/>
      <protection/>
    </xf>
    <xf numFmtId="176" fontId="8" fillId="0" borderId="0" xfId="105" applyNumberFormat="1" applyFont="1" applyFill="1" applyAlignment="1">
      <alignment horizontal="center" vertical="center"/>
      <protection/>
    </xf>
    <xf numFmtId="176" fontId="6" fillId="0" borderId="10" xfId="105" applyNumberFormat="1" applyFont="1" applyFill="1" applyBorder="1" applyAlignment="1" applyProtection="1">
      <alignment horizontal="right" vertical="center"/>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105" applyFont="1">
      <alignment/>
      <protection/>
    </xf>
    <xf numFmtId="49" fontId="8" fillId="0" borderId="11" xfId="0" applyNumberFormat="1" applyFont="1" applyFill="1" applyBorder="1" applyAlignment="1" applyProtection="1">
      <alignment horizontal="center" vertical="center"/>
      <protection/>
    </xf>
    <xf numFmtId="177" fontId="8" fillId="0" borderId="12" xfId="0" applyNumberFormat="1" applyFont="1" applyFill="1" applyBorder="1" applyAlignment="1" applyProtection="1">
      <alignment vertical="center" wrapText="1"/>
      <protection/>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Continuous" vertical="center"/>
    </xf>
    <xf numFmtId="0" fontId="6" fillId="0" borderId="13"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0" xfId="0" applyFont="1" applyFill="1" applyAlignment="1">
      <alignment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180" fontId="10" fillId="0" borderId="0" xfId="0" applyNumberFormat="1" applyFont="1" applyFill="1" applyAlignment="1" applyProtection="1">
      <alignment vertical="center" wrapText="1"/>
      <protection/>
    </xf>
    <xf numFmtId="179" fontId="10" fillId="0" borderId="0" xfId="0" applyNumberFormat="1" applyFont="1" applyFill="1" applyAlignment="1" applyProtection="1">
      <alignment vertical="center" wrapText="1"/>
      <protection/>
    </xf>
    <xf numFmtId="0" fontId="8" fillId="0" borderId="0" xfId="0" applyFont="1" applyFill="1" applyAlignment="1">
      <alignment vertical="center"/>
    </xf>
    <xf numFmtId="0" fontId="8"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1" xfId="0" applyNumberFormat="1" applyFont="1" applyFill="1" applyBorder="1" applyAlignment="1" applyProtection="1">
      <alignment horizontal="center" vertical="center"/>
      <protection/>
    </xf>
    <xf numFmtId="177"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0" fontId="6" fillId="0" borderId="11" xfId="0" applyFont="1" applyBorder="1" applyAlignment="1">
      <alignment vertical="center" wrapText="1"/>
    </xf>
    <xf numFmtId="179" fontId="8" fillId="0" borderId="11" xfId="105" applyNumberFormat="1" applyFont="1" applyFill="1" applyBorder="1" applyAlignment="1" applyProtection="1">
      <alignment horizontal="right" vertical="center" wrapText="1"/>
      <protection/>
    </xf>
    <xf numFmtId="0" fontId="0" fillId="0" borderId="11" xfId="0" applyBorder="1" applyAlignment="1">
      <alignment vertical="center"/>
    </xf>
    <xf numFmtId="0" fontId="7" fillId="0" borderId="0" xfId="0" applyFont="1" applyAlignment="1">
      <alignment horizontal="right" vertical="center"/>
    </xf>
    <xf numFmtId="49" fontId="8" fillId="0" borderId="12" xfId="0" applyNumberFormat="1" applyFont="1" applyFill="1" applyBorder="1" applyAlignment="1" applyProtection="1">
      <alignment vertical="center" wrapText="1"/>
      <protection/>
    </xf>
    <xf numFmtId="181" fontId="8" fillId="0" borderId="11" xfId="0" applyNumberFormat="1" applyFont="1" applyFill="1" applyBorder="1" applyAlignment="1" applyProtection="1">
      <alignment horizontal="right" vertical="center"/>
      <protection/>
    </xf>
    <xf numFmtId="179" fontId="8" fillId="0" borderId="11"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Font="1" applyBorder="1" applyAlignment="1">
      <alignment vertical="center"/>
    </xf>
    <xf numFmtId="0" fontId="6" fillId="0" borderId="14" xfId="0" applyFont="1" applyBorder="1" applyAlignment="1">
      <alignment horizontal="center" vertical="center" wrapText="1"/>
    </xf>
    <xf numFmtId="49" fontId="8" fillId="0" borderId="11" xfId="86" applyNumberFormat="1" applyFont="1" applyFill="1" applyBorder="1" applyAlignment="1" applyProtection="1">
      <alignment vertical="center"/>
      <protection/>
    </xf>
    <xf numFmtId="0" fontId="6" fillId="0" borderId="0" xfId="0" applyNumberFormat="1" applyFont="1" applyFill="1" applyBorder="1" applyAlignment="1" applyProtection="1">
      <alignment horizontal="right" vertical="center"/>
      <protection/>
    </xf>
    <xf numFmtId="0" fontId="8" fillId="0" borderId="10" xfId="0" applyFont="1" applyBorder="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wrapText="1"/>
      <protection/>
    </xf>
    <xf numFmtId="179" fontId="6" fillId="0" borderId="11" xfId="0" applyNumberFormat="1" applyFont="1" applyFill="1" applyBorder="1" applyAlignment="1" applyProtection="1">
      <alignment horizontal="right" vertical="center"/>
      <protection/>
    </xf>
    <xf numFmtId="0" fontId="6" fillId="0" borderId="0" xfId="0" applyFont="1" applyAlignment="1">
      <alignment horizontal="right" vertical="center"/>
    </xf>
    <xf numFmtId="0" fontId="6" fillId="0" borderId="11" xfId="0" applyFont="1" applyBorder="1" applyAlignment="1">
      <alignment vertical="center"/>
    </xf>
    <xf numFmtId="0" fontId="4" fillId="0" borderId="0" xfId="0" applyFont="1" applyAlignment="1">
      <alignment vertical="center"/>
    </xf>
    <xf numFmtId="0" fontId="6" fillId="0" borderId="0" xfId="105" applyNumberFormat="1" applyFont="1" applyFill="1" applyAlignment="1" applyProtection="1">
      <alignment horizontal="centerContinuous" vertical="center"/>
      <protection/>
    </xf>
    <xf numFmtId="0" fontId="8" fillId="0" borderId="0" xfId="105" applyNumberFormat="1" applyFont="1" applyFill="1" applyAlignment="1" applyProtection="1">
      <alignment horizontal="centerContinuous" vertical="center"/>
      <protection/>
    </xf>
    <xf numFmtId="0" fontId="6" fillId="0" borderId="0" xfId="105" applyNumberFormat="1" applyFont="1" applyFill="1" applyAlignment="1" applyProtection="1">
      <alignment horizontal="right" vertical="center"/>
      <protection/>
    </xf>
    <xf numFmtId="0" fontId="6" fillId="0" borderId="0" xfId="86" applyFont="1" applyFill="1" applyBorder="1" applyAlignment="1">
      <alignment horizontal="left" vertical="center"/>
      <protection/>
    </xf>
    <xf numFmtId="49" fontId="6" fillId="0" borderId="11" xfId="0" applyNumberFormat="1" applyFont="1" applyBorder="1" applyAlignment="1">
      <alignment horizontal="center" vertical="center"/>
    </xf>
    <xf numFmtId="178" fontId="8" fillId="0" borderId="11" xfId="0" applyNumberFormat="1" applyFont="1" applyFill="1" applyBorder="1" applyAlignment="1" applyProtection="1">
      <alignment horizontal="right" vertical="center"/>
      <protection/>
    </xf>
    <xf numFmtId="182" fontId="0" fillId="0" borderId="11" xfId="0" applyNumberFormat="1" applyFill="1" applyBorder="1" applyAlignment="1">
      <alignment horizontal="right" vertical="center"/>
    </xf>
    <xf numFmtId="0" fontId="0" fillId="0" borderId="0" xfId="0" applyFill="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49" fontId="0" fillId="0" borderId="11" xfId="0" applyNumberFormat="1" applyFill="1" applyBorder="1" applyAlignment="1">
      <alignment vertical="center"/>
    </xf>
    <xf numFmtId="0" fontId="0" fillId="0" borderId="11" xfId="0" applyNumberFormat="1" applyFill="1" applyBorder="1" applyAlignment="1">
      <alignment vertical="center"/>
    </xf>
    <xf numFmtId="0" fontId="6" fillId="0" borderId="0" xfId="0" applyFont="1" applyBorder="1" applyAlignment="1">
      <alignment horizontal="right" vertical="center"/>
    </xf>
    <xf numFmtId="0" fontId="8" fillId="0" borderId="0" xfId="0" applyFont="1" applyAlignment="1">
      <alignment vertical="center" wrapText="1"/>
    </xf>
    <xf numFmtId="49" fontId="8" fillId="0" borderId="12" xfId="86" applyNumberFormat="1" applyFont="1" applyFill="1" applyBorder="1" applyAlignment="1" applyProtection="1">
      <alignment vertical="center"/>
      <protection/>
    </xf>
    <xf numFmtId="0" fontId="6" fillId="0" borderId="0" xfId="0" applyFont="1" applyAlignment="1">
      <alignment vertical="center" wrapText="1"/>
    </xf>
    <xf numFmtId="0" fontId="6" fillId="0" borderId="12" xfId="0" applyNumberFormat="1" applyFont="1" applyFill="1" applyBorder="1" applyAlignment="1" applyProtection="1">
      <alignment horizontal="centerContinuous" vertical="center"/>
      <protection/>
    </xf>
    <xf numFmtId="0" fontId="6" fillId="0" borderId="15" xfId="0" applyNumberFormat="1" applyFont="1" applyFill="1" applyBorder="1" applyAlignment="1" applyProtection="1">
      <alignment horizontal="centerContinuous" vertical="center"/>
      <protection/>
    </xf>
    <xf numFmtId="178" fontId="8" fillId="0" borderId="11" xfId="0" applyNumberFormat="1" applyFont="1" applyFill="1" applyBorder="1" applyAlignment="1">
      <alignment vertical="center"/>
    </xf>
    <xf numFmtId="0" fontId="3" fillId="0" borderId="0" xfId="87" applyFont="1" applyAlignment="1">
      <alignment/>
      <protection/>
    </xf>
    <xf numFmtId="0" fontId="6" fillId="0" borderId="15" xfId="0" applyFont="1" applyBorder="1" applyAlignment="1">
      <alignment horizontal="centerContinuous" vertical="center"/>
    </xf>
    <xf numFmtId="0" fontId="6" fillId="0" borderId="13" xfId="0" applyNumberFormat="1" applyFont="1" applyFill="1" applyBorder="1" applyAlignment="1" applyProtection="1">
      <alignment horizontal="centerContinuous" vertical="center"/>
      <protection/>
    </xf>
    <xf numFmtId="0" fontId="8" fillId="0" borderId="0" xfId="0" applyFont="1" applyAlignment="1">
      <alignment vertical="center"/>
    </xf>
    <xf numFmtId="0" fontId="9" fillId="0" borderId="0" xfId="105" applyNumberFormat="1" applyFont="1" applyFill="1" applyAlignment="1" applyProtection="1">
      <alignment vertical="center"/>
      <protection/>
    </xf>
    <xf numFmtId="0" fontId="6" fillId="0" borderId="0" xfId="0" applyFont="1" applyBorder="1" applyAlignment="1">
      <alignment vertical="center"/>
    </xf>
    <xf numFmtId="0" fontId="9" fillId="0" borderId="0" xfId="105" applyNumberFormat="1" applyFont="1" applyFill="1" applyAlignment="1" applyProtection="1">
      <alignment horizontal="centerContinuous" vertical="center"/>
      <protection/>
    </xf>
    <xf numFmtId="0" fontId="8" fillId="0" borderId="0" xfId="0" applyFont="1" applyAlignment="1">
      <alignment horizontal="centerContinuous" vertical="center"/>
    </xf>
    <xf numFmtId="178" fontId="6" fillId="0" borderId="11" xfId="0" applyNumberFormat="1" applyFont="1" applyFill="1" applyBorder="1" applyAlignment="1" applyProtection="1">
      <alignment horizontal="right" vertical="center"/>
      <protection/>
    </xf>
    <xf numFmtId="178" fontId="8" fillId="0" borderId="11" xfId="0" applyNumberFormat="1" applyFont="1" applyBorder="1" applyAlignment="1">
      <alignment vertical="center"/>
    </xf>
    <xf numFmtId="178" fontId="0" fillId="0" borderId="11" xfId="0" applyNumberFormat="1" applyFill="1" applyBorder="1" applyAlignment="1">
      <alignment vertical="center"/>
    </xf>
    <xf numFmtId="178" fontId="6" fillId="0" borderId="14" xfId="0" applyNumberFormat="1" applyFont="1" applyFill="1" applyBorder="1" applyAlignment="1">
      <alignment horizontal="right" vertical="center" wrapText="1"/>
    </xf>
    <xf numFmtId="178" fontId="8" fillId="0" borderId="11" xfId="0" applyNumberFormat="1" applyFont="1" applyFill="1" applyBorder="1" applyAlignment="1">
      <alignment horizontal="right" vertical="center"/>
    </xf>
    <xf numFmtId="0" fontId="0" fillId="0" borderId="0" xfId="0" applyAlignment="1">
      <alignment horizontal="centerContinuous" vertical="center"/>
    </xf>
    <xf numFmtId="178" fontId="0" fillId="0" borderId="11" xfId="0" applyNumberFormat="1" applyFont="1" applyFill="1" applyBorder="1" applyAlignment="1" applyProtection="1">
      <alignment horizontal="right" vertical="center"/>
      <protection/>
    </xf>
    <xf numFmtId="178" fontId="0" fillId="0" borderId="11" xfId="0" applyNumberFormat="1" applyFill="1" applyBorder="1" applyAlignment="1">
      <alignment horizontal="right" vertical="center"/>
    </xf>
    <xf numFmtId="0" fontId="3" fillId="0" borderId="0" xfId="87" applyFont="1">
      <alignment/>
      <protection/>
    </xf>
    <xf numFmtId="0" fontId="2" fillId="0" borderId="0" xfId="87">
      <alignment/>
      <protection/>
    </xf>
    <xf numFmtId="0" fontId="8" fillId="0" borderId="0" xfId="86" applyFont="1" applyFill="1" applyAlignment="1">
      <alignment vertical="center"/>
      <protection/>
    </xf>
    <xf numFmtId="0" fontId="8" fillId="0" borderId="0" xfId="86" applyFont="1" applyFill="1" applyAlignment="1">
      <alignment horizontal="center" vertical="center"/>
      <protection/>
    </xf>
    <xf numFmtId="176" fontId="6" fillId="0" borderId="0" xfId="86" applyNumberFormat="1" applyFont="1" applyFill="1" applyAlignment="1" applyProtection="1">
      <alignment horizontal="right" vertical="center"/>
      <protection/>
    </xf>
    <xf numFmtId="0" fontId="12" fillId="0" borderId="0" xfId="86" applyFont="1" applyFill="1" applyAlignment="1">
      <alignment vertical="center"/>
      <protection/>
    </xf>
    <xf numFmtId="176" fontId="8" fillId="0" borderId="10" xfId="86" applyNumberFormat="1" applyFont="1" applyFill="1" applyBorder="1" applyAlignment="1">
      <alignment horizontal="center" vertical="center"/>
      <protection/>
    </xf>
    <xf numFmtId="0" fontId="8" fillId="0" borderId="10" xfId="86" applyFont="1" applyFill="1" applyBorder="1" applyAlignment="1">
      <alignment horizontal="center" vertical="center"/>
      <protection/>
    </xf>
    <xf numFmtId="0" fontId="12" fillId="0" borderId="0" xfId="86" applyFont="1" applyFill="1" applyBorder="1" applyAlignment="1">
      <alignment vertical="center"/>
      <protection/>
    </xf>
    <xf numFmtId="0" fontId="6" fillId="0" borderId="11" xfId="86" applyNumberFormat="1" applyFont="1" applyFill="1" applyBorder="1" applyAlignment="1" applyProtection="1">
      <alignment horizontal="centerContinuous" vertical="center"/>
      <protection/>
    </xf>
    <xf numFmtId="0" fontId="6" fillId="0" borderId="11" xfId="86" applyNumberFormat="1" applyFont="1" applyFill="1" applyBorder="1" applyAlignment="1" applyProtection="1">
      <alignment horizontal="center" vertical="center"/>
      <protection/>
    </xf>
    <xf numFmtId="176" fontId="6" fillId="0" borderId="16" xfId="86" applyNumberFormat="1" applyFont="1" applyFill="1" applyBorder="1" applyAlignment="1" applyProtection="1">
      <alignment horizontal="center" vertical="center"/>
      <protection/>
    </xf>
    <xf numFmtId="176" fontId="6" fillId="0" borderId="11" xfId="86" applyNumberFormat="1" applyFont="1" applyFill="1" applyBorder="1" applyAlignment="1" applyProtection="1">
      <alignment horizontal="center" vertical="center"/>
      <protection/>
    </xf>
    <xf numFmtId="49" fontId="8" fillId="0" borderId="12" xfId="86" applyNumberFormat="1" applyFont="1" applyFill="1" applyBorder="1" applyAlignment="1" applyProtection="1">
      <alignment horizontal="left" vertical="center" indent="1"/>
      <protection/>
    </xf>
    <xf numFmtId="49" fontId="6" fillId="0" borderId="12" xfId="86" applyNumberFormat="1" applyFont="1" applyFill="1" applyBorder="1" applyAlignment="1" applyProtection="1">
      <alignment horizontal="center" vertical="center"/>
      <protection/>
    </xf>
    <xf numFmtId="0" fontId="11" fillId="0" borderId="0" xfId="86" applyFont="1" applyFill="1" applyAlignment="1">
      <alignment vertical="center"/>
      <protection/>
    </xf>
    <xf numFmtId="0" fontId="12" fillId="0" borderId="0" xfId="86"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2" fillId="0" borderId="0" xfId="0" applyFont="1" applyAlignment="1">
      <alignment/>
    </xf>
    <xf numFmtId="0" fontId="15" fillId="0" borderId="0" xfId="0" applyFont="1" applyFill="1" applyAlignment="1">
      <alignment horizontal="left" vertical="center"/>
    </xf>
    <xf numFmtId="180"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xf numFmtId="0" fontId="8" fillId="0" borderId="0" xfId="0" applyFont="1" applyAlignment="1">
      <alignment horizontal="left" vertical="center"/>
    </xf>
    <xf numFmtId="0" fontId="7" fillId="0" borderId="0" xfId="0" applyFont="1" applyAlignment="1">
      <alignment horizontal="left" vertical="center"/>
    </xf>
    <xf numFmtId="0" fontId="3" fillId="0" borderId="11" xfId="87" applyFont="1" applyBorder="1">
      <alignment/>
      <protection/>
    </xf>
    <xf numFmtId="0" fontId="3" fillId="0" borderId="11" xfId="87" applyFont="1" applyBorder="1" applyAlignment="1">
      <alignment horizontal="left"/>
      <protection/>
    </xf>
    <xf numFmtId="0" fontId="2" fillId="0" borderId="11" xfId="87" applyBorder="1">
      <alignment/>
      <protection/>
    </xf>
    <xf numFmtId="49" fontId="0" fillId="0" borderId="11" xfId="0" applyNumberFormat="1" applyFont="1" applyFill="1" applyBorder="1" applyAlignment="1">
      <alignment horizontal="left" vertical="center" wrapText="1"/>
    </xf>
    <xf numFmtId="182" fontId="0" fillId="0" borderId="11" xfId="0" applyNumberFormat="1" applyFont="1" applyFill="1" applyBorder="1" applyAlignment="1">
      <alignment horizontal="right" vertical="center"/>
    </xf>
    <xf numFmtId="49" fontId="46" fillId="0" borderId="11" xfId="0" applyNumberFormat="1" applyFont="1" applyFill="1" applyBorder="1" applyAlignment="1">
      <alignment horizontal="right" vertical="center"/>
    </xf>
    <xf numFmtId="0" fontId="0" fillId="0" borderId="11" xfId="0" applyNumberFormat="1" applyFill="1" applyBorder="1" applyAlignment="1">
      <alignment horizontal="center" vertical="center"/>
    </xf>
    <xf numFmtId="0" fontId="8" fillId="0" borderId="10" xfId="0" applyFont="1" applyBorder="1" applyAlignment="1">
      <alignment vertical="center"/>
    </xf>
    <xf numFmtId="0" fontId="8" fillId="0" borderId="0" xfId="0" applyFont="1" applyFill="1" applyAlignment="1">
      <alignment vertical="center"/>
    </xf>
    <xf numFmtId="181" fontId="8" fillId="0" borderId="11" xfId="0" applyNumberFormat="1" applyFont="1" applyBorder="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wrapText="1"/>
      <protection/>
    </xf>
    <xf numFmtId="178" fontId="6" fillId="0" borderId="11" xfId="105" applyNumberFormat="1" applyFont="1" applyFill="1" applyBorder="1" applyAlignment="1" applyProtection="1">
      <alignment horizontal="right" vertical="center" wrapText="1"/>
      <protection/>
    </xf>
    <xf numFmtId="0" fontId="6" fillId="0" borderId="0" xfId="105" applyFont="1">
      <alignment/>
      <protection/>
    </xf>
    <xf numFmtId="0" fontId="7" fillId="0" borderId="0" xfId="0" applyFont="1" applyAlignment="1">
      <alignment vertical="center"/>
    </xf>
    <xf numFmtId="178" fontId="6" fillId="0" borderId="11" xfId="0" applyNumberFormat="1" applyFont="1" applyFill="1" applyBorder="1" applyAlignment="1">
      <alignment horizontal="right" vertical="center" wrapText="1"/>
    </xf>
    <xf numFmtId="49" fontId="9" fillId="0" borderId="0" xfId="105" applyNumberFormat="1" applyFont="1" applyFill="1" applyAlignment="1" applyProtection="1">
      <alignment horizontal="centerContinuous" vertical="center"/>
      <protection/>
    </xf>
    <xf numFmtId="49" fontId="8" fillId="0" borderId="0" xfId="0" applyNumberFormat="1" applyFont="1" applyAlignment="1">
      <alignment vertical="center"/>
    </xf>
    <xf numFmtId="49" fontId="8" fillId="0" borderId="10" xfId="0" applyNumberFormat="1" applyFont="1" applyBorder="1" applyAlignment="1">
      <alignment vertical="center"/>
    </xf>
    <xf numFmtId="49" fontId="0" fillId="0" borderId="11" xfId="0" applyNumberFormat="1" applyFill="1" applyBorder="1" applyAlignment="1">
      <alignment horizontal="center" vertical="center"/>
    </xf>
    <xf numFmtId="49" fontId="7" fillId="0" borderId="11" xfId="0" applyNumberFormat="1" applyFont="1" applyFill="1" applyBorder="1" applyAlignment="1">
      <alignment horizontal="center" vertical="center"/>
    </xf>
    <xf numFmtId="178" fontId="7" fillId="0" borderId="11" xfId="0" applyNumberFormat="1" applyFont="1" applyFill="1" applyBorder="1" applyAlignment="1">
      <alignment horizontal="right" vertical="center"/>
    </xf>
    <xf numFmtId="0" fontId="6" fillId="0" borderId="0" xfId="0" applyFont="1" applyAlignment="1">
      <alignment vertical="center"/>
    </xf>
    <xf numFmtId="0" fontId="7" fillId="0" borderId="0" xfId="0" applyFont="1" applyAlignment="1">
      <alignment vertical="center"/>
    </xf>
    <xf numFmtId="49" fontId="7" fillId="0" borderId="11" xfId="0" applyNumberFormat="1" applyFont="1" applyFill="1" applyBorder="1" applyAlignment="1">
      <alignment vertical="center"/>
    </xf>
    <xf numFmtId="0" fontId="8" fillId="0" borderId="10" xfId="0" applyFont="1" applyBorder="1" applyAlignment="1">
      <alignment vertical="center"/>
    </xf>
    <xf numFmtId="49" fontId="8" fillId="0" borderId="0" xfId="0" applyNumberFormat="1" applyFont="1" applyBorder="1" applyAlignment="1">
      <alignment vertical="center"/>
    </xf>
    <xf numFmtId="49" fontId="6" fillId="0" borderId="11" xfId="0" applyNumberFormat="1" applyFont="1" applyFill="1" applyBorder="1" applyAlignment="1">
      <alignment horizontal="center" vertical="center"/>
    </xf>
    <xf numFmtId="189" fontId="8" fillId="0" borderId="11" xfId="0" applyNumberFormat="1" applyFont="1" applyFill="1" applyBorder="1" applyAlignment="1" applyProtection="1">
      <alignment horizontal="right" vertical="center"/>
      <protection/>
    </xf>
    <xf numFmtId="189" fontId="0" fillId="0" borderId="11" xfId="0" applyNumberFormat="1" applyFill="1" applyBorder="1" applyAlignment="1">
      <alignment horizontal="right" vertical="center"/>
    </xf>
    <xf numFmtId="189" fontId="8" fillId="0" borderId="11" xfId="0" applyNumberFormat="1" applyFont="1" applyBorder="1" applyAlignment="1">
      <alignment horizontal="right" vertical="center"/>
    </xf>
    <xf numFmtId="0" fontId="6" fillId="0" borderId="11" xfId="0" applyFont="1" applyFill="1" applyBorder="1" applyAlignment="1">
      <alignment vertical="center"/>
    </xf>
    <xf numFmtId="0" fontId="0" fillId="0" borderId="11" xfId="0" applyFill="1" applyBorder="1" applyAlignment="1">
      <alignment vertical="center"/>
    </xf>
    <xf numFmtId="0" fontId="0" fillId="0" borderId="11" xfId="0" applyNumberFormat="1" applyFont="1" applyFill="1" applyBorder="1" applyAlignment="1">
      <alignment vertical="center"/>
    </xf>
    <xf numFmtId="0" fontId="8" fillId="0" borderId="0" xfId="0" applyFont="1" applyAlignment="1">
      <alignment vertical="center"/>
    </xf>
    <xf numFmtId="182" fontId="7" fillId="0" borderId="11" xfId="0" applyNumberFormat="1" applyFont="1" applyFill="1" applyBorder="1" applyAlignment="1">
      <alignment vertical="center"/>
    </xf>
    <xf numFmtId="182" fontId="6" fillId="0" borderId="11" xfId="0" applyNumberFormat="1" applyFont="1" applyFill="1" applyBorder="1" applyAlignment="1" applyProtection="1">
      <alignment vertical="center"/>
      <protection/>
    </xf>
    <xf numFmtId="182" fontId="6" fillId="0" borderId="11" xfId="0" applyNumberFormat="1" applyFont="1" applyFill="1" applyBorder="1" applyAlignment="1" applyProtection="1">
      <alignment vertical="center"/>
      <protection/>
    </xf>
    <xf numFmtId="0" fontId="5" fillId="0" borderId="0" xfId="0" applyFont="1" applyFill="1" applyAlignment="1">
      <alignment horizontal="center" vertical="center"/>
    </xf>
    <xf numFmtId="49" fontId="0" fillId="0" borderId="0" xfId="0" applyNumberFormat="1" applyFill="1" applyAlignment="1">
      <alignment horizontal="center" vertical="center"/>
    </xf>
    <xf numFmtId="49" fontId="6" fillId="0" borderId="11" xfId="0" applyNumberFormat="1" applyFont="1" applyBorder="1" applyAlignment="1">
      <alignment horizontal="center" vertical="center"/>
    </xf>
    <xf numFmtId="49" fontId="6" fillId="0" borderId="11" xfId="0" applyNumberFormat="1" applyFont="1" applyFill="1" applyBorder="1" applyAlignment="1">
      <alignment horizontal="center" vertical="center"/>
    </xf>
    <xf numFmtId="0" fontId="6" fillId="0" borderId="11" xfId="0" applyFont="1" applyBorder="1" applyAlignment="1">
      <alignment horizontal="center" vertical="center"/>
    </xf>
    <xf numFmtId="49" fontId="8" fillId="0" borderId="11" xfId="84" applyNumberFormat="1" applyFont="1" applyFill="1" applyBorder="1">
      <alignment vertical="center"/>
      <protection/>
    </xf>
    <xf numFmtId="0" fontId="8" fillId="0" borderId="11" xfId="84" applyNumberFormat="1" applyFont="1" applyFill="1" applyBorder="1">
      <alignment vertical="center"/>
      <protection/>
    </xf>
    <xf numFmtId="182" fontId="8" fillId="0" borderId="11" xfId="84" applyNumberFormat="1" applyFont="1" applyFill="1" applyBorder="1" applyAlignment="1">
      <alignment horizontal="right" vertical="center"/>
      <protection/>
    </xf>
    <xf numFmtId="0" fontId="6" fillId="0" borderId="0" xfId="0" applyFont="1" applyAlignment="1">
      <alignment horizontal="center" vertical="center"/>
    </xf>
    <xf numFmtId="49" fontId="8" fillId="0" borderId="0" xfId="0" applyNumberFormat="1" applyFont="1" applyAlignment="1">
      <alignment horizontal="center" vertical="center"/>
    </xf>
    <xf numFmtId="182" fontId="8" fillId="0" borderId="11" xfId="0" applyNumberFormat="1" applyFont="1" applyFill="1" applyBorder="1" applyAlignment="1">
      <alignment vertical="center"/>
    </xf>
    <xf numFmtId="49" fontId="6" fillId="0" borderId="11" xfId="83" applyNumberFormat="1" applyFont="1" applyFill="1" applyBorder="1">
      <alignment vertical="center"/>
      <protection/>
    </xf>
    <xf numFmtId="182" fontId="6" fillId="0" borderId="11" xfId="83" applyNumberFormat="1" applyFont="1" applyFill="1" applyBorder="1" applyAlignment="1">
      <alignment horizontal="right" vertical="center"/>
      <protection/>
    </xf>
    <xf numFmtId="0" fontId="6" fillId="0" borderId="11" xfId="83" applyNumberFormat="1" applyFont="1" applyFill="1" applyBorder="1" applyAlignment="1">
      <alignment horizontal="center" vertical="center"/>
      <protection/>
    </xf>
    <xf numFmtId="189" fontId="0" fillId="0" borderId="11" xfId="0" applyNumberFormat="1" applyFill="1" applyBorder="1" applyAlignment="1">
      <alignment vertical="center"/>
    </xf>
    <xf numFmtId="189" fontId="8" fillId="0" borderId="11" xfId="83" applyNumberFormat="1" applyFont="1" applyFill="1" applyBorder="1" applyAlignment="1">
      <alignment horizontal="right" vertical="center"/>
      <protection/>
    </xf>
    <xf numFmtId="177" fontId="6" fillId="0" borderId="12"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0" fontId="6" fillId="0" borderId="0" xfId="105" applyFont="1">
      <alignment/>
      <protection/>
    </xf>
    <xf numFmtId="0" fontId="6" fillId="0" borderId="10" xfId="0" applyFont="1" applyBorder="1" applyAlignment="1">
      <alignment horizontal="right" vertical="center"/>
    </xf>
    <xf numFmtId="49" fontId="0" fillId="0" borderId="11" xfId="0" applyNumberFormat="1" applyFill="1" applyBorder="1" applyAlignment="1">
      <alignment horizontal="left" vertical="center" wrapText="1"/>
    </xf>
    <xf numFmtId="0" fontId="7" fillId="0" borderId="11" xfId="0" applyNumberFormat="1" applyFont="1" applyFill="1" applyBorder="1" applyAlignment="1">
      <alignment horizontal="center" vertical="center"/>
    </xf>
    <xf numFmtId="0" fontId="8" fillId="0" borderId="11" xfId="84" applyNumberFormat="1" applyFont="1" applyFill="1" applyBorder="1">
      <alignment vertical="center"/>
      <protection/>
    </xf>
    <xf numFmtId="49" fontId="8" fillId="0" borderId="11" xfId="84" applyNumberFormat="1" applyFont="1" applyFill="1" applyBorder="1">
      <alignment vertical="center"/>
      <protection/>
    </xf>
    <xf numFmtId="0" fontId="6" fillId="0" borderId="10" xfId="86" applyFont="1" applyFill="1" applyBorder="1" applyAlignment="1">
      <alignment vertical="center"/>
      <protection/>
    </xf>
    <xf numFmtId="0" fontId="6" fillId="0" borderId="10" xfId="86" applyFont="1" applyFill="1" applyBorder="1" applyAlignment="1">
      <alignment horizontal="right" vertical="center"/>
      <protection/>
    </xf>
    <xf numFmtId="0" fontId="0" fillId="0" borderId="0" xfId="0" applyAlignment="1">
      <alignment vertical="center"/>
    </xf>
    <xf numFmtId="0" fontId="0" fillId="0" borderId="11" xfId="0" applyBorder="1" applyAlignment="1">
      <alignment vertical="center"/>
    </xf>
    <xf numFmtId="0" fontId="6" fillId="26" borderId="11" xfId="0" applyFont="1" applyFill="1" applyBorder="1" applyAlignment="1">
      <alignment horizontal="center" vertical="center"/>
    </xf>
    <xf numFmtId="49" fontId="6" fillId="0" borderId="14"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6" fillId="0" borderId="11" xfId="0" applyNumberFormat="1" applyFont="1" applyFill="1" applyBorder="1" applyAlignment="1" applyProtection="1">
      <alignment horizontal="centerContinuous" vertical="center"/>
      <protection/>
    </xf>
    <xf numFmtId="0" fontId="0" fillId="0" borderId="0" xfId="0" applyAlignment="1">
      <alignment vertical="center" wrapText="1"/>
    </xf>
    <xf numFmtId="0" fontId="47" fillId="0" borderId="0" xfId="0" applyFont="1" applyAlignment="1">
      <alignment vertical="center"/>
    </xf>
    <xf numFmtId="0" fontId="9" fillId="0" borderId="0" xfId="105" applyNumberFormat="1" applyFont="1" applyFill="1" applyAlignment="1" applyProtection="1">
      <alignment horizontal="center" vertical="center"/>
      <protection/>
    </xf>
    <xf numFmtId="0" fontId="2" fillId="0" borderId="0" xfId="0" applyFont="1" applyAlignment="1">
      <alignment horizontal="left" vertical="center"/>
    </xf>
    <xf numFmtId="0" fontId="6" fillId="0" borderId="11" xfId="0" applyFont="1" applyFill="1" applyBorder="1" applyAlignment="1">
      <alignment horizontal="center" vertical="center"/>
    </xf>
    <xf numFmtId="49" fontId="8" fillId="0" borderId="12" xfId="86" applyNumberFormat="1" applyFont="1" applyFill="1" applyBorder="1" applyAlignment="1" applyProtection="1">
      <alignment vertical="center"/>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Fill="1" applyBorder="1" applyAlignment="1">
      <alignment horizontal="center" vertical="center" wrapText="1"/>
    </xf>
    <xf numFmtId="0" fontId="8" fillId="0" borderId="0" xfId="0" applyFont="1" applyAlignment="1">
      <alignment vertical="center"/>
    </xf>
    <xf numFmtId="0" fontId="6"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right" vertical="center"/>
      <protection/>
    </xf>
    <xf numFmtId="2" fontId="6" fillId="0" borderId="0" xfId="105" applyNumberFormat="1" applyFont="1" applyFill="1" applyAlignment="1" applyProtection="1">
      <alignment horizontal="right" vertical="center"/>
      <protection/>
    </xf>
    <xf numFmtId="0" fontId="7" fillId="26" borderId="0" xfId="0" applyNumberFormat="1" applyFont="1" applyFill="1" applyAlignment="1" applyProtection="1">
      <alignment horizontal="right" vertical="center"/>
      <protection/>
    </xf>
    <xf numFmtId="0" fontId="6" fillId="0" borderId="0" xfId="105" applyNumberFormat="1" applyFont="1" applyFill="1" applyAlignment="1" applyProtection="1">
      <alignment horizontal="right" vertical="center"/>
      <protection/>
    </xf>
    <xf numFmtId="0" fontId="13" fillId="0" borderId="0" xfId="0" applyFont="1" applyAlignment="1">
      <alignment horizontal="center" vertical="center" wrapText="1"/>
    </xf>
    <xf numFmtId="0" fontId="2" fillId="0" borderId="0" xfId="0" applyFont="1" applyAlignment="1">
      <alignment horizontal="center" vertical="center"/>
    </xf>
    <xf numFmtId="0" fontId="0" fillId="26" borderId="0" xfId="0" applyFill="1" applyAlignment="1">
      <alignment horizontal="center" vertical="center"/>
    </xf>
    <xf numFmtId="49" fontId="2" fillId="26" borderId="0" xfId="0" applyNumberFormat="1" applyFont="1" applyFill="1" applyAlignment="1">
      <alignment horizontal="left" vertical="center"/>
    </xf>
    <xf numFmtId="0" fontId="0" fillId="0" borderId="0" xfId="0" applyAlignment="1">
      <alignment horizontal="center" vertical="center"/>
    </xf>
    <xf numFmtId="0" fontId="0" fillId="0" borderId="11" xfId="0" applyBorder="1" applyAlignment="1">
      <alignment horizontal="center" vertical="center" wrapText="1"/>
    </xf>
    <xf numFmtId="0" fontId="2" fillId="0" borderId="11" xfId="0" applyFont="1" applyBorder="1" applyAlignment="1">
      <alignment horizontal="center" vertical="center"/>
    </xf>
    <xf numFmtId="0" fontId="0" fillId="0" borderId="11" xfId="0" applyBorder="1" applyAlignment="1">
      <alignment horizontal="center" vertical="center"/>
    </xf>
    <xf numFmtId="0" fontId="2" fillId="0" borderId="11" xfId="0" applyFont="1" applyBorder="1" applyAlignment="1">
      <alignment vertical="center" wrapText="1"/>
    </xf>
    <xf numFmtId="0" fontId="5" fillId="0" borderId="0" xfId="0" applyFont="1" applyAlignment="1">
      <alignment horizontal="center" vertical="center"/>
    </xf>
    <xf numFmtId="0" fontId="3" fillId="0" borderId="11" xfId="0" applyFont="1" applyBorder="1" applyAlignment="1">
      <alignment horizontal="center" vertical="center" wrapText="1"/>
    </xf>
    <xf numFmtId="0" fontId="6" fillId="0" borderId="0" xfId="0" applyNumberFormat="1" applyFont="1" applyFill="1" applyAlignment="1" applyProtection="1">
      <alignment horizontal="right" vertical="center"/>
      <protection/>
    </xf>
    <xf numFmtId="0" fontId="8" fillId="0" borderId="11" xfId="86" applyNumberFormat="1" applyFont="1" applyFill="1" applyBorder="1" applyAlignment="1" applyProtection="1">
      <alignment vertical="center"/>
      <protection/>
    </xf>
    <xf numFmtId="49" fontId="6" fillId="0" borderId="0" xfId="86" applyNumberFormat="1" applyFont="1" applyFill="1" applyBorder="1" applyAlignment="1" applyProtection="1">
      <alignment horizontal="center" vertical="center"/>
      <protection/>
    </xf>
    <xf numFmtId="178" fontId="6" fillId="0" borderId="0" xfId="0" applyNumberFormat="1" applyFont="1" applyFill="1" applyBorder="1" applyAlignment="1" applyProtection="1">
      <alignment horizontal="right" vertical="center"/>
      <protection/>
    </xf>
    <xf numFmtId="191" fontId="8" fillId="0" borderId="11" xfId="85" applyNumberFormat="1" applyFont="1" applyFill="1" applyBorder="1" applyAlignment="1" applyProtection="1">
      <alignment horizontal="right" vertical="center" wrapText="1"/>
      <protection/>
    </xf>
    <xf numFmtId="4" fontId="8" fillId="0" borderId="11" xfId="85" applyNumberFormat="1" applyFont="1" applyFill="1" applyBorder="1" applyAlignment="1" applyProtection="1">
      <alignment horizontal="right" vertical="center" wrapText="1"/>
      <protection/>
    </xf>
    <xf numFmtId="0" fontId="6" fillId="0" borderId="11" xfId="0" applyFont="1" applyFill="1" applyBorder="1" applyAlignment="1">
      <alignment horizontal="center" vertical="center" wrapText="1"/>
    </xf>
    <xf numFmtId="191" fontId="0" fillId="0" borderId="11" xfId="85" applyNumberFormat="1" applyFill="1" applyBorder="1" applyAlignment="1">
      <alignment horizontal="right" vertical="center" wrapText="1"/>
      <protection/>
    </xf>
    <xf numFmtId="0" fontId="6" fillId="0" borderId="0" xfId="86" applyFont="1" applyFill="1" applyBorder="1" applyAlignment="1">
      <alignment horizontal="left" vertical="center"/>
      <protection/>
    </xf>
    <xf numFmtId="0" fontId="8" fillId="0" borderId="11" xfId="85" applyNumberFormat="1" applyFont="1" applyFill="1" applyBorder="1" applyAlignment="1" applyProtection="1">
      <alignment horizontal="left" vertical="center" wrapText="1"/>
      <protection/>
    </xf>
    <xf numFmtId="49" fontId="8" fillId="0" borderId="11" xfId="85" applyNumberFormat="1" applyFont="1" applyFill="1" applyBorder="1" applyAlignment="1" applyProtection="1">
      <alignment horizontal="left" vertical="center" wrapText="1"/>
      <protection/>
    </xf>
    <xf numFmtId="49" fontId="7" fillId="0" borderId="11" xfId="0" applyNumberFormat="1" applyFont="1" applyFill="1" applyBorder="1" applyAlignment="1">
      <alignment horizontal="left" vertical="center" wrapText="1"/>
    </xf>
    <xf numFmtId="49" fontId="6" fillId="0" borderId="11" xfId="0" applyNumberFormat="1" applyFont="1" applyFill="1" applyBorder="1" applyAlignment="1" applyProtection="1">
      <alignment horizontal="center" vertical="center"/>
      <protection/>
    </xf>
    <xf numFmtId="49" fontId="6" fillId="0" borderId="11" xfId="0" applyNumberFormat="1" applyFont="1" applyFill="1" applyBorder="1" applyAlignment="1" applyProtection="1">
      <alignment vertical="center" wrapText="1"/>
      <protection/>
    </xf>
    <xf numFmtId="0" fontId="6" fillId="0" borderId="0" xfId="0" applyFont="1" applyAlignment="1">
      <alignment vertical="center"/>
    </xf>
    <xf numFmtId="49" fontId="8" fillId="0" borderId="11" xfId="0" applyNumberFormat="1" applyFont="1" applyFill="1" applyBorder="1" applyAlignment="1" applyProtection="1">
      <alignment vertical="center" wrapText="1"/>
      <protection/>
    </xf>
    <xf numFmtId="49" fontId="0" fillId="0" borderId="11" xfId="0" applyNumberFormat="1" applyFont="1" applyFill="1" applyBorder="1" applyAlignment="1">
      <alignment horizontal="center" vertical="center"/>
    </xf>
    <xf numFmtId="0" fontId="0" fillId="0" borderId="11" xfId="0" applyNumberFormat="1" applyFont="1" applyFill="1" applyBorder="1" applyAlignment="1">
      <alignment vertical="center"/>
    </xf>
    <xf numFmtId="0" fontId="8" fillId="0" borderId="0" xfId="0" applyFont="1" applyAlignment="1">
      <alignment vertical="center"/>
    </xf>
    <xf numFmtId="178" fontId="0" fillId="0" borderId="11" xfId="0" applyNumberFormat="1" applyFont="1" applyFill="1" applyBorder="1" applyAlignment="1">
      <alignment horizontal="right" vertical="center"/>
    </xf>
    <xf numFmtId="49" fontId="0" fillId="0" borderId="11" xfId="0" applyNumberFormat="1" applyFont="1" applyFill="1" applyBorder="1" applyAlignment="1">
      <alignment vertical="center"/>
    </xf>
    <xf numFmtId="189" fontId="0" fillId="0" borderId="11" xfId="0" applyNumberFormat="1" applyFont="1" applyFill="1" applyBorder="1" applyAlignment="1">
      <alignment horizontal="right" vertical="center"/>
    </xf>
    <xf numFmtId="182" fontId="0" fillId="0" borderId="11" xfId="0" applyNumberFormat="1" applyFont="1" applyFill="1" applyBorder="1" applyAlignment="1">
      <alignment vertical="center"/>
    </xf>
    <xf numFmtId="0" fontId="0" fillId="0" borderId="11" xfId="0" applyNumberFormat="1" applyFont="1" applyFill="1" applyBorder="1" applyAlignment="1">
      <alignment horizontal="left" vertical="center"/>
    </xf>
    <xf numFmtId="189" fontId="8" fillId="0" borderId="11" xfId="0" applyNumberFormat="1" applyFont="1" applyFill="1" applyBorder="1" applyAlignment="1" applyProtection="1">
      <alignment horizontal="right" vertical="center"/>
      <protection/>
    </xf>
    <xf numFmtId="189" fontId="8" fillId="0" borderId="11" xfId="0" applyNumberFormat="1" applyFont="1" applyBorder="1" applyAlignment="1">
      <alignment horizontal="right" vertical="center"/>
    </xf>
    <xf numFmtId="182" fontId="8" fillId="0" borderId="11" xfId="0" applyNumberFormat="1" applyFont="1" applyFill="1" applyBorder="1" applyAlignment="1" applyProtection="1">
      <alignment vertical="center"/>
      <protection/>
    </xf>
    <xf numFmtId="0" fontId="6" fillId="0" borderId="11" xfId="0" applyFont="1" applyBorder="1" applyAlignment="1">
      <alignment horizontal="center" vertical="center" wrapText="1"/>
    </xf>
    <xf numFmtId="0" fontId="8" fillId="0" borderId="11" xfId="85" applyNumberFormat="1" applyFont="1" applyFill="1" applyBorder="1" applyAlignment="1" applyProtection="1">
      <alignment horizontal="left" vertical="center" wrapText="1"/>
      <protection/>
    </xf>
    <xf numFmtId="49" fontId="8" fillId="0" borderId="11" xfId="84" applyNumberFormat="1" applyFont="1" applyFill="1" applyBorder="1">
      <alignment vertical="center"/>
      <protection/>
    </xf>
    <xf numFmtId="49" fontId="8" fillId="0" borderId="11" xfId="85" applyNumberFormat="1" applyFont="1" applyFill="1" applyBorder="1" applyAlignment="1" applyProtection="1">
      <alignment horizontal="left" vertical="center" wrapText="1"/>
      <protection/>
    </xf>
    <xf numFmtId="49" fontId="6" fillId="0" borderId="11" xfId="83" applyNumberFormat="1" applyFont="1" applyFill="1" applyBorder="1">
      <alignment vertical="center"/>
      <protection/>
    </xf>
    <xf numFmtId="49" fontId="8" fillId="0" borderId="12"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181" fontId="8" fillId="0" borderId="11" xfId="0" applyNumberFormat="1" applyFont="1" applyFill="1" applyBorder="1" applyAlignment="1">
      <alignment vertical="center"/>
    </xf>
    <xf numFmtId="4" fontId="8" fillId="0" borderId="11" xfId="105" applyNumberFormat="1" applyFont="1" applyFill="1" applyBorder="1" applyAlignment="1" applyProtection="1">
      <alignment horizontal="right" vertical="center" wrapText="1"/>
      <protection/>
    </xf>
    <xf numFmtId="4" fontId="8" fillId="0" borderId="11" xfId="0" applyNumberFormat="1" applyFont="1" applyBorder="1" applyAlignment="1">
      <alignment vertical="center"/>
    </xf>
    <xf numFmtId="4" fontId="0" fillId="0" borderId="11" xfId="0" applyNumberFormat="1" applyBorder="1" applyAlignment="1">
      <alignment vertical="center"/>
    </xf>
    <xf numFmtId="4" fontId="8" fillId="0" borderId="11" xfId="0" applyNumberFormat="1" applyFont="1" applyFill="1" applyBorder="1" applyAlignment="1">
      <alignment vertical="center"/>
    </xf>
    <xf numFmtId="4" fontId="0" fillId="0" borderId="11" xfId="0" applyNumberFormat="1" applyFill="1" applyBorder="1" applyAlignment="1">
      <alignment vertical="center"/>
    </xf>
    <xf numFmtId="49" fontId="8" fillId="0" borderId="11" xfId="0" applyNumberFormat="1" applyFont="1" applyFill="1" applyBorder="1" applyAlignment="1" applyProtection="1">
      <alignment vertical="center" wrapText="1"/>
      <protection/>
    </xf>
    <xf numFmtId="49" fontId="0" fillId="0" borderId="11" xfId="0" applyNumberFormat="1" applyFont="1" applyFill="1" applyBorder="1" applyAlignment="1">
      <alignment horizontal="center" vertical="center"/>
    </xf>
    <xf numFmtId="0" fontId="0" fillId="0" borderId="11" xfId="0" applyNumberFormat="1" applyFont="1" applyFill="1" applyBorder="1" applyAlignment="1">
      <alignment vertical="center"/>
    </xf>
    <xf numFmtId="0" fontId="0" fillId="0" borderId="11" xfId="0" applyNumberFormat="1" applyFont="1" applyFill="1" applyBorder="1" applyAlignment="1">
      <alignment horizontal="center" vertical="center"/>
    </xf>
    <xf numFmtId="178" fontId="0" fillId="0" borderId="11" xfId="0" applyNumberFormat="1" applyFont="1" applyFill="1" applyBorder="1" applyAlignment="1">
      <alignment horizontal="right" vertical="center"/>
    </xf>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0" fillId="0" borderId="0" xfId="0" applyFont="1" applyAlignment="1">
      <alignment vertical="center"/>
    </xf>
    <xf numFmtId="0" fontId="6" fillId="0" borderId="10" xfId="86" applyFont="1" applyFill="1" applyBorder="1" applyAlignment="1">
      <alignment horizontal="left" vertical="center"/>
      <protection/>
    </xf>
    <xf numFmtId="0" fontId="6" fillId="0" borderId="0" xfId="86" applyFont="1" applyFill="1" applyBorder="1" applyAlignment="1">
      <alignment horizontal="left" vertical="center"/>
      <protection/>
    </xf>
    <xf numFmtId="0" fontId="6" fillId="0" borderId="10" xfId="86" applyFont="1" applyFill="1" applyBorder="1" applyAlignment="1">
      <alignment vertical="center"/>
      <protection/>
    </xf>
    <xf numFmtId="178" fontId="0" fillId="0" borderId="11" xfId="0" applyNumberFormat="1" applyFont="1" applyFill="1" applyBorder="1" applyAlignment="1">
      <alignment horizontal="right" vertical="center"/>
    </xf>
    <xf numFmtId="191" fontId="6" fillId="0" borderId="11" xfId="85" applyNumberFormat="1" applyFont="1" applyFill="1" applyBorder="1" applyAlignment="1" applyProtection="1">
      <alignment horizontal="right" vertical="center" wrapText="1"/>
      <protection/>
    </xf>
    <xf numFmtId="178" fontId="7" fillId="0" borderId="11" xfId="0" applyNumberFormat="1" applyFont="1" applyFill="1" applyBorder="1" applyAlignment="1">
      <alignment horizontal="right" vertical="center"/>
    </xf>
    <xf numFmtId="0" fontId="7" fillId="0"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11" xfId="0" applyNumberFormat="1" applyFill="1" applyBorder="1" applyAlignment="1">
      <alignment horizontal="left" vertical="center"/>
    </xf>
    <xf numFmtId="191" fontId="8" fillId="0" borderId="11" xfId="85" applyNumberFormat="1" applyFont="1" applyFill="1" applyBorder="1" applyAlignment="1" applyProtection="1">
      <alignment horizontal="right" vertical="center" wrapText="1"/>
      <protection/>
    </xf>
    <xf numFmtId="0" fontId="0" fillId="0" borderId="11" xfId="0" applyNumberFormat="1" applyFont="1" applyFill="1" applyBorder="1" applyAlignment="1">
      <alignment horizontal="left" vertical="center"/>
    </xf>
    <xf numFmtId="177" fontId="6" fillId="0" borderId="11" xfId="0" applyNumberFormat="1" applyFont="1" applyFill="1" applyBorder="1" applyAlignment="1" applyProtection="1">
      <alignment horizontal="left" vertical="center" wrapText="1"/>
      <protection/>
    </xf>
    <xf numFmtId="0" fontId="8" fillId="0" borderId="12" xfId="0" applyNumberFormat="1" applyFont="1" applyFill="1" applyBorder="1" applyAlignment="1">
      <alignment horizontal="left" vertical="center" wrapText="1"/>
    </xf>
    <xf numFmtId="49" fontId="8" fillId="0" borderId="11"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left" vertical="center" wrapText="1"/>
      <protection/>
    </xf>
    <xf numFmtId="181" fontId="8" fillId="0" borderId="11" xfId="0" applyNumberFormat="1" applyFont="1" applyFill="1" applyBorder="1" applyAlignment="1">
      <alignment wrapText="1"/>
    </xf>
    <xf numFmtId="181" fontId="8" fillId="0" borderId="11" xfId="0" applyNumberFormat="1" applyFont="1" applyBorder="1" applyAlignment="1">
      <alignment vertical="center" wrapText="1"/>
    </xf>
    <xf numFmtId="0" fontId="6" fillId="0" borderId="11" xfId="0" applyFont="1" applyFill="1" applyBorder="1" applyAlignment="1">
      <alignment vertical="center"/>
    </xf>
    <xf numFmtId="193" fontId="6" fillId="0" borderId="11" xfId="0" applyNumberFormat="1" applyFont="1" applyFill="1" applyBorder="1" applyAlignment="1">
      <alignment horizontal="right"/>
    </xf>
    <xf numFmtId="0" fontId="8" fillId="0" borderId="11" xfId="0" applyFont="1" applyFill="1" applyBorder="1" applyAlignment="1">
      <alignment vertical="center" wrapText="1"/>
    </xf>
    <xf numFmtId="193" fontId="8" fillId="0" borderId="11" xfId="0" applyNumberFormat="1" applyFont="1" applyFill="1" applyBorder="1" applyAlignment="1">
      <alignment horizontal="right" wrapText="1"/>
    </xf>
    <xf numFmtId="193" fontId="8" fillId="0" borderId="11" xfId="0" applyNumberFormat="1" applyFont="1" applyFill="1" applyBorder="1" applyAlignment="1">
      <alignment horizontal="right"/>
    </xf>
    <xf numFmtId="0" fontId="8" fillId="0" borderId="11" xfId="0" applyFont="1" applyFill="1" applyBorder="1" applyAlignment="1">
      <alignment vertical="center"/>
    </xf>
    <xf numFmtId="0" fontId="13" fillId="0" borderId="0" xfId="0" applyNumberFormat="1" applyFont="1" applyFill="1" applyAlignment="1" applyProtection="1">
      <alignment horizontal="center"/>
      <protection/>
    </xf>
    <xf numFmtId="0" fontId="16" fillId="0" borderId="0" xfId="0" applyFont="1" applyFill="1" applyAlignment="1">
      <alignment horizontal="center"/>
    </xf>
    <xf numFmtId="0" fontId="17" fillId="0" borderId="0" xfId="0" applyFont="1" applyAlignment="1">
      <alignment horizontal="center" vertical="center"/>
    </xf>
    <xf numFmtId="57" fontId="13" fillId="0" borderId="0" xfId="0" applyNumberFormat="1" applyFont="1" applyFill="1" applyAlignment="1" applyProtection="1">
      <alignment horizontal="center"/>
      <protection/>
    </xf>
    <xf numFmtId="0" fontId="5" fillId="0" borderId="0" xfId="0" applyFont="1" applyFill="1" applyAlignment="1">
      <alignment horizontal="center"/>
    </xf>
    <xf numFmtId="31" fontId="5" fillId="0" borderId="0" xfId="0" applyNumberFormat="1" applyFont="1" applyFill="1" applyAlignment="1">
      <alignment horizontal="center"/>
    </xf>
    <xf numFmtId="0" fontId="9" fillId="0" borderId="0" xfId="86" applyNumberFormat="1" applyFont="1" applyFill="1" applyAlignment="1" applyProtection="1">
      <alignment horizontal="center" vertical="center"/>
      <protection/>
    </xf>
    <xf numFmtId="0" fontId="6" fillId="0" borderId="0" xfId="0" applyFont="1" applyAlignment="1">
      <alignment horizontal="right" vertical="center"/>
    </xf>
    <xf numFmtId="0" fontId="6" fillId="0" borderId="0" xfId="0" applyFont="1" applyBorder="1" applyAlignment="1">
      <alignment horizontal="right" vertical="center"/>
    </xf>
    <xf numFmtId="0" fontId="6" fillId="0" borderId="11" xfId="0" applyFont="1" applyBorder="1" applyAlignment="1">
      <alignment horizontal="center" vertical="center" wrapText="1"/>
    </xf>
    <xf numFmtId="0" fontId="6" fillId="0" borderId="11"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6" fillId="0" borderId="11" xfId="0" applyFont="1" applyFill="1" applyBorder="1" applyAlignment="1">
      <alignment horizontal="center" vertical="center" wrapText="1"/>
    </xf>
    <xf numFmtId="0" fontId="9" fillId="0" borderId="0" xfId="105" applyNumberFormat="1" applyFont="1" applyFill="1" applyAlignment="1" applyProtection="1">
      <alignment horizontal="center" vertical="center"/>
      <protection/>
    </xf>
    <xf numFmtId="0" fontId="6" fillId="26" borderId="11" xfId="0" applyFont="1" applyFill="1" applyBorder="1" applyAlignment="1">
      <alignment horizontal="center" vertical="center"/>
    </xf>
    <xf numFmtId="0" fontId="6" fillId="0" borderId="10" xfId="0" applyFont="1" applyBorder="1" applyAlignment="1">
      <alignment horizontal="right" vertical="center"/>
    </xf>
    <xf numFmtId="0" fontId="6" fillId="0" borderId="11" xfId="0" applyFont="1" applyFill="1" applyBorder="1" applyAlignment="1">
      <alignment horizontal="center" vertical="center"/>
    </xf>
    <xf numFmtId="0" fontId="6" fillId="0" borderId="11" xfId="0" applyFont="1" applyBorder="1" applyAlignment="1">
      <alignment horizontal="center" vertical="center"/>
    </xf>
    <xf numFmtId="49" fontId="6" fillId="0" borderId="16"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6" fillId="0" borderId="1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9" fillId="0" borderId="0" xfId="0" applyFont="1" applyAlignment="1">
      <alignment horizontal="center" vertical="center"/>
    </xf>
    <xf numFmtId="49" fontId="6" fillId="0" borderId="11" xfId="0" applyNumberFormat="1" applyFont="1" applyFill="1" applyBorder="1" applyAlignment="1">
      <alignment horizontal="center" vertical="center"/>
    </xf>
    <xf numFmtId="0" fontId="48" fillId="0" borderId="0" xfId="0" applyFont="1" applyBorder="1" applyAlignment="1">
      <alignment horizontal="center" vertical="center" wrapText="1"/>
    </xf>
    <xf numFmtId="0" fontId="5" fillId="0" borderId="0" xfId="0" applyFont="1" applyAlignment="1">
      <alignment horizontal="center" vertical="center"/>
    </xf>
    <xf numFmtId="0" fontId="6" fillId="0" borderId="10" xfId="86" applyFont="1" applyFill="1" applyBorder="1" applyAlignment="1">
      <alignment horizontal="left" vertical="center"/>
      <protection/>
    </xf>
    <xf numFmtId="0" fontId="6" fillId="0" borderId="10" xfId="86" applyFont="1" applyFill="1" applyBorder="1" applyAlignment="1">
      <alignment horizontal="left" vertical="center"/>
      <protection/>
    </xf>
    <xf numFmtId="0" fontId="6" fillId="0" borderId="0" xfId="86" applyFont="1" applyFill="1" applyBorder="1" applyAlignment="1">
      <alignment horizontal="left" vertical="center"/>
      <protection/>
    </xf>
    <xf numFmtId="49" fontId="6" fillId="0" borderId="11"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11"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protection/>
    </xf>
    <xf numFmtId="0" fontId="50" fillId="0" borderId="16"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6" xfId="0" applyFont="1" applyBorder="1" applyAlignment="1">
      <alignment horizontal="center" vertical="center"/>
    </xf>
    <xf numFmtId="0" fontId="50"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horizontal="center" vertical="center"/>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49" fontId="6" fillId="0" borderId="11" xfId="105" applyNumberFormat="1" applyFont="1" applyFill="1" applyBorder="1" applyAlignment="1" applyProtection="1">
      <alignment horizontal="center" vertical="center" wrapText="1"/>
      <protection/>
    </xf>
    <xf numFmtId="176" fontId="6" fillId="0" borderId="11" xfId="105" applyNumberFormat="1" applyFont="1" applyFill="1" applyBorder="1" applyAlignment="1" applyProtection="1">
      <alignment horizontal="center" vertical="center" wrapText="1"/>
      <protection/>
    </xf>
    <xf numFmtId="2" fontId="5" fillId="0" borderId="0" xfId="105" applyNumberFormat="1" applyFont="1" applyFill="1" applyAlignment="1" applyProtection="1">
      <alignment horizontal="center" vertical="center"/>
      <protection/>
    </xf>
    <xf numFmtId="0" fontId="13" fillId="0" borderId="0" xfId="0" applyFont="1" applyAlignment="1">
      <alignment horizontal="center" vertical="center" wrapText="1"/>
    </xf>
    <xf numFmtId="49" fontId="2" fillId="26" borderId="10" xfId="0" applyNumberFormat="1" applyFont="1" applyFill="1" applyBorder="1" applyAlignment="1">
      <alignment horizontal="left" vertical="center"/>
    </xf>
    <xf numFmtId="0" fontId="0" fillId="26" borderId="10" xfId="0" applyFill="1" applyBorder="1" applyAlignment="1">
      <alignment horizontal="left" vertical="center"/>
    </xf>
    <xf numFmtId="0" fontId="2" fillId="26" borderId="10" xfId="0" applyNumberFormat="1" applyFont="1" applyFill="1" applyBorder="1" applyAlignment="1">
      <alignment horizontal="left" vertical="center"/>
    </xf>
    <xf numFmtId="0" fontId="2" fillId="0" borderId="12" xfId="0" applyFont="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2" fillId="0" borderId="12" xfId="0" applyFont="1"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12" xfId="0"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cellXfs>
  <cellStyles count="11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 3" xfId="83"/>
    <cellStyle name="常规 4" xfId="84"/>
    <cellStyle name="常规_2014年附表" xfId="85"/>
    <cellStyle name="常规_Sheet1" xfId="86"/>
    <cellStyle name="常规_附件1：2016年部门预算和“三公”经费预算公开表样" xfId="87"/>
    <cellStyle name="Hyperlink" xfId="88"/>
    <cellStyle name="好" xfId="89"/>
    <cellStyle name="好 2" xfId="90"/>
    <cellStyle name="好_（新增预算公开表20160201）2016年鞍山市市本级一般公共预算经济分类预算表" xfId="91"/>
    <cellStyle name="好_StartUp" xfId="92"/>
    <cellStyle name="好_填报模板 " xfId="93"/>
    <cellStyle name="汇总" xfId="94"/>
    <cellStyle name="Currency" xfId="95"/>
    <cellStyle name="Currency [0]" xfId="96"/>
    <cellStyle name="计算" xfId="97"/>
    <cellStyle name="计算 2" xfId="98"/>
    <cellStyle name="检查单元格" xfId="99"/>
    <cellStyle name="检查单元格 2" xfId="100"/>
    <cellStyle name="解释性文本" xfId="101"/>
    <cellStyle name="警告文本" xfId="102"/>
    <cellStyle name="链接单元格" xfId="103"/>
    <cellStyle name="Comma" xfId="104"/>
    <cellStyle name="Comma [0]" xfId="105"/>
    <cellStyle name="强调文字颜色 1" xfId="106"/>
    <cellStyle name="强调文字颜色 1 2" xfId="107"/>
    <cellStyle name="强调文字颜色 2" xfId="108"/>
    <cellStyle name="强调文字颜色 2 2" xfId="109"/>
    <cellStyle name="强调文字颜色 3" xfId="110"/>
    <cellStyle name="强调文字颜色 3 2" xfId="111"/>
    <cellStyle name="强调文字颜色 4" xfId="112"/>
    <cellStyle name="强调文字颜色 4 2" xfId="113"/>
    <cellStyle name="强调文字颜色 5" xfId="114"/>
    <cellStyle name="强调文字颜色 5 2" xfId="115"/>
    <cellStyle name="强调文字颜色 6" xfId="116"/>
    <cellStyle name="强调文字颜色 6 2" xfId="117"/>
    <cellStyle name="适中" xfId="118"/>
    <cellStyle name="适中 2" xfId="119"/>
    <cellStyle name="输出" xfId="120"/>
    <cellStyle name="输出 2" xfId="121"/>
    <cellStyle name="输入" xfId="122"/>
    <cellStyle name="输入 2" xfId="123"/>
    <cellStyle name="Followed Hyperlink" xfId="124"/>
    <cellStyle name="着色 1" xfId="125"/>
    <cellStyle name="着色 2" xfId="126"/>
    <cellStyle name="着色 3" xfId="127"/>
    <cellStyle name="着色 4" xfId="128"/>
    <cellStyle name="着色 5" xfId="129"/>
    <cellStyle name="着色 6" xfId="130"/>
    <cellStyle name="注释"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G57" sqref="G57"/>
    </sheetView>
  </sheetViews>
  <sheetFormatPr defaultColWidth="7" defaultRowHeight="11.25"/>
  <cols>
    <col min="1" max="5" width="8.83203125" style="112" customWidth="1"/>
    <col min="6" max="6" width="8.83203125" style="109" customWidth="1"/>
    <col min="7" max="16" width="8.83203125" style="112" customWidth="1"/>
    <col min="17" max="19" width="7" style="112" customWidth="1"/>
    <col min="20" max="20" width="50.83203125" style="112" customWidth="1"/>
    <col min="21" max="16384" width="7" style="112" customWidth="1"/>
  </cols>
  <sheetData>
    <row r="1" spans="1:26" ht="15" customHeight="1">
      <c r="A1" s="113"/>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09"/>
      <c r="Y4"/>
      <c r="Z4"/>
    </row>
    <row r="5" spans="1:26" s="109" customFormat="1" ht="36" customHeight="1">
      <c r="A5" s="114"/>
      <c r="W5" s="115"/>
      <c r="X5" s="62"/>
      <c r="Y5" s="62"/>
      <c r="Z5" s="62"/>
    </row>
    <row r="6" spans="4:26" ht="26.25" customHeight="1">
      <c r="D6" s="109"/>
      <c r="U6" s="109"/>
      <c r="V6" s="109"/>
      <c r="W6" s="109"/>
      <c r="X6" s="109"/>
      <c r="Y6"/>
      <c r="Z6"/>
    </row>
    <row r="7" spans="4:26" ht="25.5" customHeight="1">
      <c r="D7" s="109"/>
      <c r="N7" s="109"/>
      <c r="O7" s="109"/>
      <c r="U7" s="109"/>
      <c r="V7" s="109"/>
      <c r="W7" s="109"/>
      <c r="X7" s="109"/>
      <c r="Y7"/>
      <c r="Z7"/>
    </row>
    <row r="8" spans="1:26" s="110" customFormat="1" ht="30" customHeight="1">
      <c r="A8" s="294" t="s">
        <v>114</v>
      </c>
      <c r="B8" s="294"/>
      <c r="C8" s="294"/>
      <c r="D8" s="294"/>
      <c r="E8" s="294"/>
      <c r="F8" s="294"/>
      <c r="G8" s="294"/>
      <c r="H8" s="294"/>
      <c r="I8" s="294"/>
      <c r="J8" s="294"/>
      <c r="K8" s="294"/>
      <c r="L8" s="294"/>
      <c r="M8" s="294"/>
      <c r="N8" s="294"/>
      <c r="O8" s="294"/>
      <c r="P8" s="294"/>
      <c r="Q8" s="116"/>
      <c r="R8" s="116"/>
      <c r="S8" s="116"/>
      <c r="T8" s="117"/>
      <c r="U8" s="116"/>
      <c r="V8" s="116"/>
      <c r="W8" s="116"/>
      <c r="X8" s="116"/>
      <c r="Y8"/>
      <c r="Z8"/>
    </row>
    <row r="9" spans="1:26" ht="19.5" customHeight="1">
      <c r="A9" s="295"/>
      <c r="B9" s="295"/>
      <c r="C9" s="295"/>
      <c r="D9" s="295"/>
      <c r="E9" s="295"/>
      <c r="F9" s="295"/>
      <c r="G9" s="295"/>
      <c r="H9" s="295"/>
      <c r="I9" s="295"/>
      <c r="J9" s="295"/>
      <c r="K9" s="295"/>
      <c r="L9" s="295"/>
      <c r="M9" s="295"/>
      <c r="N9" s="295"/>
      <c r="O9" s="295"/>
      <c r="P9" s="109"/>
      <c r="T9" s="118"/>
      <c r="U9" s="109"/>
      <c r="V9" s="109"/>
      <c r="W9" s="109"/>
      <c r="X9" s="109"/>
      <c r="Y9"/>
      <c r="Z9"/>
    </row>
    <row r="10" spans="1:26" ht="10.5" customHeight="1">
      <c r="A10" s="109"/>
      <c r="B10" s="109"/>
      <c r="D10" s="109"/>
      <c r="E10" s="109"/>
      <c r="H10" s="109"/>
      <c r="N10" s="109"/>
      <c r="O10" s="109"/>
      <c r="U10" s="109"/>
      <c r="V10" s="109"/>
      <c r="X10" s="109"/>
      <c r="Y10"/>
      <c r="Z10"/>
    </row>
    <row r="11" spans="1:26" ht="77.25" customHeight="1">
      <c r="A11" s="296"/>
      <c r="B11" s="296"/>
      <c r="C11" s="296"/>
      <c r="D11" s="296"/>
      <c r="E11" s="296"/>
      <c r="F11" s="296"/>
      <c r="G11" s="296"/>
      <c r="H11" s="296"/>
      <c r="I11" s="296"/>
      <c r="J11" s="296"/>
      <c r="K11" s="296"/>
      <c r="L11" s="296"/>
      <c r="M11" s="296"/>
      <c r="N11" s="296"/>
      <c r="O11" s="296"/>
      <c r="P11" s="296"/>
      <c r="U11" s="109"/>
      <c r="V11" s="109"/>
      <c r="X11" s="109"/>
      <c r="Y11"/>
      <c r="Z11"/>
    </row>
    <row r="12" spans="1:26" ht="56.25" customHeight="1">
      <c r="A12" s="297"/>
      <c r="B12" s="294"/>
      <c r="C12" s="294"/>
      <c r="D12" s="294"/>
      <c r="E12" s="294"/>
      <c r="F12" s="294"/>
      <c r="G12" s="294"/>
      <c r="H12" s="294"/>
      <c r="I12" s="294"/>
      <c r="J12" s="294"/>
      <c r="K12" s="294"/>
      <c r="L12" s="294"/>
      <c r="M12" s="294"/>
      <c r="N12" s="294"/>
      <c r="O12" s="294"/>
      <c r="P12" s="294"/>
      <c r="S12" s="109"/>
      <c r="T12" s="109"/>
      <c r="U12" s="109"/>
      <c r="V12" s="109"/>
      <c r="W12" s="109"/>
      <c r="X12" s="109"/>
      <c r="Y12"/>
      <c r="Z12"/>
    </row>
    <row r="13" spans="8:26" ht="10.5" customHeight="1">
      <c r="H13" s="109"/>
      <c r="R13" s="109"/>
      <c r="S13" s="109"/>
      <c r="U13" s="109"/>
      <c r="V13" s="109"/>
      <c r="W13" s="109"/>
      <c r="X13" s="109"/>
      <c r="Y13"/>
      <c r="Z13"/>
    </row>
    <row r="14" spans="1:26" s="111" customFormat="1" ht="25.5" customHeight="1">
      <c r="A14" s="298"/>
      <c r="B14" s="298"/>
      <c r="C14" s="298"/>
      <c r="D14" s="298"/>
      <c r="E14" s="298"/>
      <c r="F14" s="298"/>
      <c r="G14" s="298"/>
      <c r="H14" s="298"/>
      <c r="I14" s="298"/>
      <c r="J14" s="298"/>
      <c r="K14" s="298"/>
      <c r="L14" s="298"/>
      <c r="M14" s="298"/>
      <c r="N14" s="298"/>
      <c r="O14" s="298"/>
      <c r="P14" s="298"/>
      <c r="R14" s="119"/>
      <c r="S14" s="119"/>
      <c r="U14" s="119"/>
      <c r="V14" s="119"/>
      <c r="W14" s="119"/>
      <c r="X14" s="119"/>
      <c r="Y14" s="119"/>
      <c r="Z14" s="119"/>
    </row>
    <row r="15" spans="1:26" s="111" customFormat="1" ht="25.5" customHeight="1">
      <c r="A15" s="299"/>
      <c r="B15" s="299"/>
      <c r="C15" s="299"/>
      <c r="D15" s="299"/>
      <c r="E15" s="299"/>
      <c r="F15" s="299"/>
      <c r="G15" s="299"/>
      <c r="H15" s="299"/>
      <c r="I15" s="299"/>
      <c r="J15" s="299"/>
      <c r="K15" s="299"/>
      <c r="L15" s="299"/>
      <c r="M15" s="299"/>
      <c r="N15" s="299"/>
      <c r="O15" s="299"/>
      <c r="P15" s="299"/>
      <c r="S15" s="119"/>
      <c r="T15" s="119"/>
      <c r="U15" s="119"/>
      <c r="V15" s="119"/>
      <c r="W15" s="119"/>
      <c r="X15"/>
      <c r="Y15"/>
      <c r="Z15" s="119"/>
    </row>
    <row r="16" spans="15:26" ht="11.25">
      <c r="O16" s="109"/>
      <c r="V16"/>
      <c r="W16"/>
      <c r="X16"/>
      <c r="Y16"/>
      <c r="Z16" s="109"/>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09"/>
    </row>
    <row r="21" ht="11.25">
      <c r="M21" s="109"/>
    </row>
    <row r="22" ht="11.25">
      <c r="B22" s="112" t="s">
        <v>0</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A11" sqref="A11"/>
    </sheetView>
  </sheetViews>
  <sheetFormatPr defaultColWidth="9.33203125" defaultRowHeight="11.25"/>
  <cols>
    <col min="1" max="1" width="128.83203125" style="0" customWidth="1"/>
  </cols>
  <sheetData>
    <row r="1" ht="33" customHeight="1">
      <c r="A1" s="30" t="s">
        <v>1</v>
      </c>
    </row>
    <row r="2" s="107" customFormat="1" ht="21.75" customHeight="1">
      <c r="A2" s="108" t="s">
        <v>115</v>
      </c>
    </row>
    <row r="3" s="107" customFormat="1" ht="21.75" customHeight="1">
      <c r="A3" s="108" t="s">
        <v>116</v>
      </c>
    </row>
    <row r="4" s="107" customFormat="1" ht="21.75" customHeight="1">
      <c r="A4" s="108" t="s">
        <v>117</v>
      </c>
    </row>
    <row r="5" s="107" customFormat="1" ht="21.75" customHeight="1">
      <c r="A5" s="108" t="s">
        <v>118</v>
      </c>
    </row>
    <row r="6" s="107" customFormat="1" ht="21.75" customHeight="1">
      <c r="A6" s="108" t="s">
        <v>119</v>
      </c>
    </row>
    <row r="7" s="107" customFormat="1" ht="21.75" customHeight="1">
      <c r="A7" s="108" t="s">
        <v>120</v>
      </c>
    </row>
    <row r="8" s="107" customFormat="1" ht="21.75" customHeight="1">
      <c r="A8" s="108" t="s">
        <v>121</v>
      </c>
    </row>
    <row r="9" s="107" customFormat="1" ht="21.75" customHeight="1">
      <c r="A9" s="108" t="s">
        <v>122</v>
      </c>
    </row>
    <row r="10" s="107" customFormat="1" ht="21.75" customHeight="1">
      <c r="A10" s="108" t="s">
        <v>123</v>
      </c>
    </row>
    <row r="11" s="107" customFormat="1" ht="21.75" customHeight="1">
      <c r="A11" s="108" t="s">
        <v>124</v>
      </c>
    </row>
    <row r="12" s="107" customFormat="1" ht="21.75" customHeight="1">
      <c r="A12" s="198" t="s">
        <v>125</v>
      </c>
    </row>
    <row r="13" s="107" customFormat="1" ht="21.75" customHeight="1">
      <c r="A13" s="108" t="s">
        <v>126</v>
      </c>
    </row>
    <row r="14" s="107" customFormat="1" ht="21.75" customHeight="1">
      <c r="A14" s="108" t="s">
        <v>127</v>
      </c>
    </row>
    <row r="15" s="107" customFormat="1" ht="21.75" customHeight="1">
      <c r="A15" s="108" t="s">
        <v>128</v>
      </c>
    </row>
    <row r="16" s="107" customFormat="1" ht="21.75" customHeight="1">
      <c r="A16" s="108" t="s">
        <v>129</v>
      </c>
    </row>
    <row r="17" s="107" customFormat="1" ht="21.75" customHeight="1">
      <c r="A17" s="108" t="s">
        <v>130</v>
      </c>
    </row>
    <row r="18" s="107" customFormat="1" ht="21.75" customHeight="1">
      <c r="A18" s="108" t="s">
        <v>131</v>
      </c>
    </row>
    <row r="19" s="107" customFormat="1" ht="21.75" customHeight="1">
      <c r="A19" s="108" t="s">
        <v>132</v>
      </c>
    </row>
    <row r="20" s="107" customFormat="1" ht="21.75" customHeight="1">
      <c r="A20" s="108" t="s">
        <v>133</v>
      </c>
    </row>
  </sheetData>
  <sheetProtection/>
  <printOptions horizontalCentered="1"/>
  <pageMargins left="0.71" right="0.71" top="0.75" bottom="0.75" header="0.31" footer="0.31"/>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1:V33"/>
  <sheetViews>
    <sheetView zoomScalePageLayoutView="0" workbookViewId="0" topLeftCell="A1">
      <selection activeCell="C29" sqref="C29"/>
    </sheetView>
  </sheetViews>
  <sheetFormatPr defaultColWidth="12" defaultRowHeight="11.25"/>
  <cols>
    <col min="1" max="1" width="52.66015625" style="91" customWidth="1"/>
    <col min="2" max="2" width="21.5" style="91" customWidth="1"/>
    <col min="3" max="3" width="48.66015625" style="91" customWidth="1"/>
    <col min="4" max="4" width="22.16015625" style="91" customWidth="1"/>
    <col min="5" max="16384" width="12" style="91" customWidth="1"/>
  </cols>
  <sheetData>
    <row r="1" spans="1:22" ht="27">
      <c r="A1" s="300" t="s">
        <v>134</v>
      </c>
      <c r="B1" s="300"/>
      <c r="C1" s="300"/>
      <c r="D1" s="300"/>
      <c r="E1" s="92"/>
      <c r="F1" s="92"/>
      <c r="G1" s="92"/>
      <c r="H1" s="92"/>
      <c r="I1" s="92"/>
      <c r="J1" s="92"/>
      <c r="K1" s="92"/>
      <c r="L1" s="92"/>
      <c r="M1" s="92"/>
      <c r="N1" s="92"/>
      <c r="O1" s="92"/>
      <c r="P1" s="92"/>
      <c r="Q1" s="92"/>
      <c r="R1" s="92"/>
      <c r="S1" s="92"/>
      <c r="T1" s="92"/>
      <c r="U1" s="92"/>
      <c r="V1" s="92"/>
    </row>
    <row r="2" spans="1:22" ht="14.25">
      <c r="A2" s="93"/>
      <c r="B2" s="93"/>
      <c r="C2" s="93"/>
      <c r="D2" s="94" t="s">
        <v>2</v>
      </c>
      <c r="E2" s="95"/>
      <c r="F2" s="95"/>
      <c r="G2" s="95"/>
      <c r="H2" s="95"/>
      <c r="I2" s="95"/>
      <c r="J2" s="95"/>
      <c r="K2" s="95"/>
      <c r="L2" s="95"/>
      <c r="M2" s="95"/>
      <c r="N2" s="95"/>
      <c r="O2" s="95"/>
      <c r="P2" s="95"/>
      <c r="Q2" s="95"/>
      <c r="R2" s="95"/>
      <c r="S2" s="95"/>
      <c r="T2" s="95"/>
      <c r="U2" s="95"/>
      <c r="V2" s="95"/>
    </row>
    <row r="3" spans="1:22" ht="17.25" customHeight="1">
      <c r="A3" s="10" t="s">
        <v>334</v>
      </c>
      <c r="B3" s="96"/>
      <c r="C3" s="97"/>
      <c r="D3" s="94" t="s">
        <v>3</v>
      </c>
      <c r="E3" s="98"/>
      <c r="F3" s="98"/>
      <c r="G3" s="98"/>
      <c r="H3" s="98"/>
      <c r="I3" s="98"/>
      <c r="J3" s="98"/>
      <c r="K3" s="98"/>
      <c r="L3" s="98"/>
      <c r="M3" s="98"/>
      <c r="N3" s="98"/>
      <c r="O3" s="98"/>
      <c r="P3" s="98"/>
      <c r="Q3" s="98"/>
      <c r="R3" s="98"/>
      <c r="S3" s="98"/>
      <c r="T3" s="98"/>
      <c r="U3" s="98"/>
      <c r="V3" s="98"/>
    </row>
    <row r="4" spans="1:22" ht="19.5" customHeight="1">
      <c r="A4" s="99" t="s">
        <v>4</v>
      </c>
      <c r="B4" s="99"/>
      <c r="C4" s="99" t="s">
        <v>5</v>
      </c>
      <c r="D4" s="99"/>
      <c r="E4" s="95"/>
      <c r="F4" s="95"/>
      <c r="G4" s="95"/>
      <c r="H4" s="95"/>
      <c r="I4" s="95"/>
      <c r="J4" s="95"/>
      <c r="K4" s="95"/>
      <c r="L4" s="95"/>
      <c r="M4" s="95"/>
      <c r="N4" s="95"/>
      <c r="O4" s="95"/>
      <c r="P4" s="95"/>
      <c r="Q4" s="95"/>
      <c r="R4" s="95"/>
      <c r="S4" s="95"/>
      <c r="T4" s="95"/>
      <c r="U4" s="95"/>
      <c r="V4" s="95"/>
    </row>
    <row r="5" spans="1:22" ht="18" customHeight="1">
      <c r="A5" s="100" t="s">
        <v>6</v>
      </c>
      <c r="B5" s="101" t="s">
        <v>7</v>
      </c>
      <c r="C5" s="100" t="s">
        <v>6</v>
      </c>
      <c r="D5" s="102" t="s">
        <v>7</v>
      </c>
      <c r="E5" s="95"/>
      <c r="F5" s="95"/>
      <c r="G5" s="95"/>
      <c r="H5" s="95"/>
      <c r="I5" s="95"/>
      <c r="J5" s="95"/>
      <c r="K5" s="95"/>
      <c r="L5" s="95"/>
      <c r="M5" s="95"/>
      <c r="N5" s="95"/>
      <c r="O5" s="95"/>
      <c r="P5" s="95"/>
      <c r="Q5" s="95"/>
      <c r="R5" s="95"/>
      <c r="S5" s="95"/>
      <c r="T5" s="95"/>
      <c r="U5" s="95"/>
      <c r="V5" s="95"/>
    </row>
    <row r="6" spans="1:22" ht="15" customHeight="1">
      <c r="A6" s="69" t="s">
        <v>81</v>
      </c>
      <c r="B6" s="61">
        <v>3821.4</v>
      </c>
      <c r="C6" s="66" t="s">
        <v>35</v>
      </c>
      <c r="D6" s="61">
        <v>140.17</v>
      </c>
      <c r="E6" s="95"/>
      <c r="F6" s="95"/>
      <c r="G6" s="95"/>
      <c r="H6" s="95"/>
      <c r="I6" s="95"/>
      <c r="J6" s="95"/>
      <c r="K6" s="95"/>
      <c r="L6" s="95"/>
      <c r="M6" s="95"/>
      <c r="N6" s="95"/>
      <c r="O6" s="95"/>
      <c r="P6" s="95"/>
      <c r="Q6" s="95"/>
      <c r="R6" s="95"/>
      <c r="S6" s="95"/>
      <c r="T6" s="95"/>
      <c r="U6" s="95"/>
      <c r="V6" s="95"/>
    </row>
    <row r="7" spans="1:22" ht="15" customHeight="1">
      <c r="A7" s="103" t="s">
        <v>9</v>
      </c>
      <c r="B7" s="61">
        <v>930</v>
      </c>
      <c r="C7" s="223" t="s">
        <v>86</v>
      </c>
      <c r="D7" s="61">
        <v>140.17</v>
      </c>
      <c r="E7" s="95"/>
      <c r="F7" s="95"/>
      <c r="G7" s="95"/>
      <c r="H7" s="95"/>
      <c r="I7" s="95"/>
      <c r="J7" s="95"/>
      <c r="K7" s="95"/>
      <c r="L7" s="95"/>
      <c r="M7" s="95"/>
      <c r="N7" s="95"/>
      <c r="O7" s="95"/>
      <c r="P7" s="95"/>
      <c r="Q7" s="95"/>
      <c r="R7" s="95"/>
      <c r="S7" s="95"/>
      <c r="T7" s="95"/>
      <c r="U7" s="95"/>
      <c r="V7" s="95"/>
    </row>
    <row r="8" spans="1:22" ht="15" customHeight="1">
      <c r="A8" s="69" t="s">
        <v>70</v>
      </c>
      <c r="B8" s="61"/>
      <c r="C8" s="223" t="s">
        <v>87</v>
      </c>
      <c r="D8" s="61">
        <v>49.49</v>
      </c>
      <c r="E8" s="95"/>
      <c r="F8" s="95"/>
      <c r="G8" s="95"/>
      <c r="H8" s="95"/>
      <c r="I8" s="95"/>
      <c r="J8" s="95"/>
      <c r="K8" s="95"/>
      <c r="L8" s="95"/>
      <c r="M8" s="95"/>
      <c r="N8" s="95"/>
      <c r="O8" s="95"/>
      <c r="P8" s="95"/>
      <c r="Q8" s="95"/>
      <c r="R8" s="95"/>
      <c r="S8" s="95"/>
      <c r="T8" s="95"/>
      <c r="U8" s="95"/>
      <c r="V8" s="95"/>
    </row>
    <row r="9" spans="1:22" ht="15" customHeight="1">
      <c r="A9" s="69" t="s">
        <v>82</v>
      </c>
      <c r="B9" s="61"/>
      <c r="C9" s="223" t="s">
        <v>10</v>
      </c>
      <c r="D9" s="61">
        <v>87.18</v>
      </c>
      <c r="E9" s="95"/>
      <c r="F9" s="95"/>
      <c r="G9" s="95"/>
      <c r="H9" s="95"/>
      <c r="I9" s="95"/>
      <c r="J9" s="95"/>
      <c r="K9" s="95"/>
      <c r="L9" s="95"/>
      <c r="M9" s="95"/>
      <c r="N9" s="95"/>
      <c r="O9" s="95"/>
      <c r="P9" s="95"/>
      <c r="Q9" s="95"/>
      <c r="R9" s="95"/>
      <c r="S9" s="95"/>
      <c r="T9" s="95"/>
      <c r="U9" s="95"/>
      <c r="V9" s="95"/>
    </row>
    <row r="10" spans="1:22" ht="15" customHeight="1">
      <c r="A10" s="69" t="s">
        <v>72</v>
      </c>
      <c r="B10" s="61"/>
      <c r="C10" s="223" t="s">
        <v>88</v>
      </c>
      <c r="D10" s="61">
        <v>3.5</v>
      </c>
      <c r="E10" s="95"/>
      <c r="F10" s="95"/>
      <c r="G10" s="95"/>
      <c r="H10" s="95"/>
      <c r="I10" s="95"/>
      <c r="J10" s="95"/>
      <c r="K10" s="95"/>
      <c r="L10" s="95"/>
      <c r="M10" s="95"/>
      <c r="N10" s="95"/>
      <c r="O10" s="95"/>
      <c r="P10" s="95"/>
      <c r="Q10" s="95"/>
      <c r="R10" s="95"/>
      <c r="S10" s="95"/>
      <c r="T10" s="95"/>
      <c r="U10" s="95"/>
      <c r="V10" s="95"/>
    </row>
    <row r="11" spans="1:22" ht="15" customHeight="1">
      <c r="A11" s="69" t="s">
        <v>83</v>
      </c>
      <c r="B11" s="61"/>
      <c r="C11" s="223" t="s">
        <v>89</v>
      </c>
      <c r="D11" s="61">
        <v>3621.98</v>
      </c>
      <c r="E11" s="95"/>
      <c r="F11" s="95"/>
      <c r="G11" s="95"/>
      <c r="H11" s="95"/>
      <c r="I11" s="95"/>
      <c r="J11" s="95"/>
      <c r="K11" s="95"/>
      <c r="L11" s="95"/>
      <c r="M11" s="95"/>
      <c r="N11" s="95"/>
      <c r="O11" s="95"/>
      <c r="P11" s="95"/>
      <c r="Q11" s="95"/>
      <c r="R11" s="95"/>
      <c r="S11" s="95"/>
      <c r="T11" s="95"/>
      <c r="U11" s="95"/>
      <c r="V11" s="95"/>
    </row>
    <row r="12" spans="1:22" ht="15" customHeight="1">
      <c r="A12" s="69" t="s">
        <v>84</v>
      </c>
      <c r="B12" s="61"/>
      <c r="C12" s="223" t="s">
        <v>225</v>
      </c>
      <c r="D12" s="61">
        <v>730.3</v>
      </c>
      <c r="E12" s="95"/>
      <c r="F12" s="95"/>
      <c r="G12" s="95"/>
      <c r="H12" s="95"/>
      <c r="I12" s="95"/>
      <c r="J12" s="95"/>
      <c r="K12" s="95"/>
      <c r="L12" s="95"/>
      <c r="M12" s="95"/>
      <c r="N12" s="95"/>
      <c r="O12" s="95"/>
      <c r="P12" s="95"/>
      <c r="Q12" s="95"/>
      <c r="R12" s="95"/>
      <c r="S12" s="95"/>
      <c r="T12" s="95"/>
      <c r="U12" s="95"/>
      <c r="V12" s="95"/>
    </row>
    <row r="13" spans="1:22" ht="15" customHeight="1">
      <c r="A13" s="103" t="s">
        <v>9</v>
      </c>
      <c r="B13" s="61"/>
      <c r="C13" s="223" t="s">
        <v>13</v>
      </c>
      <c r="D13" s="61">
        <v>653.16</v>
      </c>
      <c r="E13" s="95"/>
      <c r="F13" s="95"/>
      <c r="G13" s="95"/>
      <c r="H13" s="95"/>
      <c r="I13" s="95"/>
      <c r="J13" s="95"/>
      <c r="K13" s="95"/>
      <c r="L13" s="95"/>
      <c r="M13" s="95"/>
      <c r="N13" s="95"/>
      <c r="O13" s="95"/>
      <c r="P13" s="95"/>
      <c r="Q13" s="95"/>
      <c r="R13" s="95"/>
      <c r="S13" s="95"/>
      <c r="T13" s="95"/>
      <c r="U13" s="95"/>
      <c r="V13" s="95"/>
    </row>
    <row r="14" spans="1:22" ht="15" customHeight="1">
      <c r="A14" s="69" t="s">
        <v>85</v>
      </c>
      <c r="B14" s="61"/>
      <c r="C14" s="223" t="s">
        <v>14</v>
      </c>
      <c r="D14" s="61">
        <v>77.14</v>
      </c>
      <c r="E14" s="95"/>
      <c r="F14" s="95"/>
      <c r="G14" s="95"/>
      <c r="H14" s="95"/>
      <c r="I14" s="95"/>
      <c r="J14" s="95"/>
      <c r="K14" s="95"/>
      <c r="L14" s="95"/>
      <c r="M14" s="95"/>
      <c r="N14" s="95"/>
      <c r="O14" s="95"/>
      <c r="P14" s="95"/>
      <c r="Q14" s="95"/>
      <c r="R14" s="95"/>
      <c r="S14" s="95"/>
      <c r="T14" s="95"/>
      <c r="U14" s="95"/>
      <c r="V14" s="95"/>
    </row>
    <row r="15" spans="1:22" ht="15" customHeight="1">
      <c r="A15" s="200" t="s">
        <v>154</v>
      </c>
      <c r="B15" s="61"/>
      <c r="C15" s="223" t="s">
        <v>226</v>
      </c>
      <c r="D15" s="61">
        <v>2452</v>
      </c>
      <c r="E15" s="95"/>
      <c r="F15" s="95"/>
      <c r="G15" s="95"/>
      <c r="H15" s="95"/>
      <c r="I15" s="95"/>
      <c r="J15" s="95"/>
      <c r="K15" s="95"/>
      <c r="L15" s="95"/>
      <c r="M15" s="95"/>
      <c r="N15" s="95"/>
      <c r="O15" s="95"/>
      <c r="P15" s="95"/>
      <c r="Q15" s="95"/>
      <c r="R15" s="95"/>
      <c r="S15" s="95"/>
      <c r="T15" s="95"/>
      <c r="U15" s="95"/>
      <c r="V15" s="95"/>
    </row>
    <row r="16" spans="1:22" ht="15" customHeight="1">
      <c r="A16" s="200" t="s">
        <v>155</v>
      </c>
      <c r="B16" s="61"/>
      <c r="C16" s="223" t="s">
        <v>227</v>
      </c>
      <c r="D16" s="61">
        <v>56</v>
      </c>
      <c r="E16" s="95"/>
      <c r="F16" s="95"/>
      <c r="G16" s="95"/>
      <c r="H16" s="95"/>
      <c r="I16" s="95"/>
      <c r="J16" s="95"/>
      <c r="K16" s="95"/>
      <c r="L16" s="95"/>
      <c r="M16" s="95"/>
      <c r="N16" s="95"/>
      <c r="O16" s="95"/>
      <c r="P16" s="95"/>
      <c r="Q16" s="95"/>
      <c r="R16" s="95"/>
      <c r="S16" s="95"/>
      <c r="T16" s="95"/>
      <c r="U16" s="95"/>
      <c r="V16" s="95"/>
    </row>
    <row r="17" spans="1:22" ht="15" customHeight="1">
      <c r="A17" s="45"/>
      <c r="B17" s="61"/>
      <c r="C17" s="223" t="s">
        <v>228</v>
      </c>
      <c r="D17" s="61">
        <v>2396</v>
      </c>
      <c r="E17" s="95"/>
      <c r="F17" s="95"/>
      <c r="G17" s="95"/>
      <c r="H17" s="95"/>
      <c r="I17" s="95"/>
      <c r="J17" s="95"/>
      <c r="K17" s="95"/>
      <c r="L17" s="95"/>
      <c r="M17" s="95"/>
      <c r="N17" s="95"/>
      <c r="O17" s="95"/>
      <c r="P17" s="95"/>
      <c r="Q17" s="95"/>
      <c r="R17" s="95"/>
      <c r="S17" s="95"/>
      <c r="T17" s="95"/>
      <c r="U17" s="95"/>
      <c r="V17" s="95"/>
    </row>
    <row r="18" spans="1:22" ht="15" customHeight="1">
      <c r="A18" s="45"/>
      <c r="B18" s="61"/>
      <c r="C18" s="223" t="s">
        <v>229</v>
      </c>
      <c r="D18" s="61">
        <v>95</v>
      </c>
      <c r="E18" s="95"/>
      <c r="F18" s="95"/>
      <c r="G18" s="95"/>
      <c r="H18" s="95"/>
      <c r="I18" s="95"/>
      <c r="J18" s="95"/>
      <c r="K18" s="95"/>
      <c r="L18" s="95"/>
      <c r="M18" s="95"/>
      <c r="N18" s="95"/>
      <c r="O18" s="95"/>
      <c r="P18" s="95"/>
      <c r="Q18" s="95"/>
      <c r="R18" s="95"/>
      <c r="S18" s="95"/>
      <c r="T18" s="95"/>
      <c r="U18" s="95"/>
      <c r="V18" s="95"/>
    </row>
    <row r="19" spans="1:22" ht="15" customHeight="1">
      <c r="A19" s="45"/>
      <c r="B19" s="61"/>
      <c r="C19" s="223" t="s">
        <v>230</v>
      </c>
      <c r="D19" s="61">
        <v>80</v>
      </c>
      <c r="E19" s="95"/>
      <c r="F19" s="95"/>
      <c r="G19" s="95"/>
      <c r="H19" s="95"/>
      <c r="I19" s="95"/>
      <c r="J19" s="95"/>
      <c r="K19" s="95"/>
      <c r="L19" s="95"/>
      <c r="M19" s="95"/>
      <c r="N19" s="95"/>
      <c r="O19" s="95"/>
      <c r="P19" s="95"/>
      <c r="Q19" s="95"/>
      <c r="R19" s="95"/>
      <c r="S19" s="95"/>
      <c r="T19" s="95"/>
      <c r="U19" s="95"/>
      <c r="V19" s="95"/>
    </row>
    <row r="20" spans="1:22" ht="15" customHeight="1">
      <c r="A20" s="45"/>
      <c r="B20" s="61"/>
      <c r="C20" s="223" t="s">
        <v>231</v>
      </c>
      <c r="D20" s="61">
        <v>15</v>
      </c>
      <c r="E20" s="95"/>
      <c r="F20" s="95"/>
      <c r="G20" s="95"/>
      <c r="H20" s="95"/>
      <c r="I20" s="95"/>
      <c r="J20" s="95"/>
      <c r="K20" s="95"/>
      <c r="L20" s="95"/>
      <c r="M20" s="95"/>
      <c r="N20" s="95"/>
      <c r="O20" s="95"/>
      <c r="P20" s="95"/>
      <c r="Q20" s="95"/>
      <c r="R20" s="95"/>
      <c r="S20" s="95"/>
      <c r="T20" s="95"/>
      <c r="U20" s="95"/>
      <c r="V20" s="95"/>
    </row>
    <row r="21" spans="1:22" ht="15" customHeight="1">
      <c r="A21" s="45"/>
      <c r="B21" s="61"/>
      <c r="C21" s="223" t="s">
        <v>232</v>
      </c>
      <c r="D21" s="61">
        <v>34</v>
      </c>
      <c r="E21" s="95"/>
      <c r="F21" s="95"/>
      <c r="G21" s="95"/>
      <c r="H21" s="95"/>
      <c r="I21" s="95"/>
      <c r="J21" s="95"/>
      <c r="K21" s="95"/>
      <c r="L21" s="95"/>
      <c r="M21" s="95"/>
      <c r="N21" s="95"/>
      <c r="O21" s="95"/>
      <c r="P21" s="95"/>
      <c r="Q21" s="95"/>
      <c r="R21" s="95"/>
      <c r="S21" s="95"/>
      <c r="T21" s="95"/>
      <c r="U21" s="95"/>
      <c r="V21" s="95"/>
    </row>
    <row r="22" spans="1:22" ht="15" customHeight="1">
      <c r="A22" s="45"/>
      <c r="B22" s="61"/>
      <c r="C22" s="223" t="s">
        <v>233</v>
      </c>
      <c r="D22" s="61">
        <v>34</v>
      </c>
      <c r="E22" s="95"/>
      <c r="F22" s="95"/>
      <c r="G22" s="95"/>
      <c r="H22" s="95"/>
      <c r="I22" s="95"/>
      <c r="J22" s="95"/>
      <c r="K22" s="95"/>
      <c r="L22" s="95"/>
      <c r="M22" s="95"/>
      <c r="N22" s="95"/>
      <c r="O22" s="95"/>
      <c r="P22" s="95"/>
      <c r="Q22" s="95"/>
      <c r="R22" s="95"/>
      <c r="S22" s="95"/>
      <c r="T22" s="95"/>
      <c r="U22" s="95"/>
      <c r="V22" s="95"/>
    </row>
    <row r="23" spans="1:22" ht="15" customHeight="1">
      <c r="A23" s="45"/>
      <c r="B23" s="61"/>
      <c r="C23" s="223" t="s">
        <v>234</v>
      </c>
      <c r="D23" s="61">
        <v>1</v>
      </c>
      <c r="E23" s="95"/>
      <c r="F23" s="95"/>
      <c r="G23" s="95"/>
      <c r="H23" s="95"/>
      <c r="I23" s="95"/>
      <c r="J23" s="95"/>
      <c r="K23" s="95"/>
      <c r="L23" s="95"/>
      <c r="M23" s="95"/>
      <c r="N23" s="95"/>
      <c r="O23" s="95"/>
      <c r="P23" s="95"/>
      <c r="Q23" s="95"/>
      <c r="R23" s="95"/>
      <c r="S23" s="95"/>
      <c r="T23" s="95"/>
      <c r="U23" s="95"/>
      <c r="V23" s="95"/>
    </row>
    <row r="24" spans="1:22" ht="15" customHeight="1">
      <c r="A24" s="69"/>
      <c r="B24" s="61"/>
      <c r="C24" s="223" t="s">
        <v>235</v>
      </c>
      <c r="D24" s="61">
        <v>1</v>
      </c>
      <c r="E24" s="95"/>
      <c r="F24" s="95"/>
      <c r="G24" s="95"/>
      <c r="H24" s="95"/>
      <c r="I24" s="95"/>
      <c r="J24" s="95"/>
      <c r="K24" s="95"/>
      <c r="L24" s="95"/>
      <c r="M24" s="95"/>
      <c r="N24" s="95"/>
      <c r="O24" s="95"/>
      <c r="P24" s="95"/>
      <c r="Q24" s="95"/>
      <c r="R24" s="95"/>
      <c r="S24" s="95"/>
      <c r="T24" s="95"/>
      <c r="U24" s="95"/>
      <c r="V24" s="106"/>
    </row>
    <row r="25" spans="1:22" s="90" customFormat="1" ht="15" customHeight="1">
      <c r="A25" s="122"/>
      <c r="B25" s="61"/>
      <c r="C25" s="223" t="s">
        <v>11</v>
      </c>
      <c r="D25" s="61">
        <v>309.68</v>
      </c>
      <c r="E25" s="105"/>
      <c r="F25" s="105"/>
      <c r="G25" s="105"/>
      <c r="H25" s="105"/>
      <c r="I25" s="105"/>
      <c r="J25" s="105"/>
      <c r="K25" s="105"/>
      <c r="L25" s="105"/>
      <c r="M25" s="105"/>
      <c r="N25" s="105"/>
      <c r="O25" s="105"/>
      <c r="P25" s="105"/>
      <c r="Q25" s="105"/>
      <c r="R25" s="105"/>
      <c r="S25" s="105"/>
      <c r="T25" s="105"/>
      <c r="U25" s="105"/>
      <c r="V25" s="105"/>
    </row>
    <row r="26" spans="1:4" ht="15" customHeight="1">
      <c r="A26" s="123"/>
      <c r="B26" s="61"/>
      <c r="C26" s="223" t="s">
        <v>12</v>
      </c>
      <c r="D26" s="61">
        <v>61.18</v>
      </c>
    </row>
    <row r="27" spans="1:4" ht="15" customHeight="1">
      <c r="A27" s="124"/>
      <c r="B27" s="61"/>
      <c r="C27" s="223" t="s">
        <v>236</v>
      </c>
      <c r="D27" s="61">
        <v>248.5</v>
      </c>
    </row>
    <row r="28" spans="1:4" ht="15" customHeight="1">
      <c r="A28" s="124"/>
      <c r="B28" s="124"/>
      <c r="C28" s="223" t="s">
        <v>36</v>
      </c>
      <c r="D28" s="61">
        <v>59.25</v>
      </c>
    </row>
    <row r="29" spans="1:4" ht="15" customHeight="1">
      <c r="A29" s="124"/>
      <c r="B29" s="124"/>
      <c r="C29" s="223" t="s">
        <v>15</v>
      </c>
      <c r="D29" s="61">
        <v>59.25</v>
      </c>
    </row>
    <row r="30" spans="1:4" ht="14.25">
      <c r="A30" s="104"/>
      <c r="B30" s="82"/>
      <c r="C30" s="223" t="s">
        <v>16</v>
      </c>
      <c r="D30" s="61">
        <v>59.25</v>
      </c>
    </row>
    <row r="31" spans="1:4" ht="14.25">
      <c r="A31" s="224"/>
      <c r="B31" s="225"/>
      <c r="C31" s="223"/>
      <c r="D31" s="61"/>
    </row>
    <row r="32" spans="1:4" ht="14.25">
      <c r="A32" s="224"/>
      <c r="B32" s="225"/>
      <c r="C32" s="223"/>
      <c r="D32" s="61"/>
    </row>
    <row r="33" spans="1:4" ht="18.75" customHeight="1">
      <c r="A33" s="104" t="s">
        <v>17</v>
      </c>
      <c r="B33" s="82">
        <f>SUM(B9,B11,B12,B13,B14,B15,B17)</f>
        <v>0</v>
      </c>
      <c r="C33" s="104" t="s">
        <v>335</v>
      </c>
      <c r="D33" s="82">
        <v>3821.4</v>
      </c>
    </row>
    <row r="34" ht="18.75" customHeight="1"/>
    <row r="35" ht="23.25" customHeight="1"/>
    <row r="36" ht="139.5" customHeight="1"/>
    <row r="37" ht="15.75" customHeight="1"/>
    <row r="38" ht="17.25" customHeight="1"/>
    <row r="39" ht="17.25" customHeight="1"/>
  </sheetData>
  <sheetProtection/>
  <mergeCells count="1">
    <mergeCell ref="A1:D1"/>
  </mergeCells>
  <printOptions horizontalCentered="1" verticalCentered="1"/>
  <pageMargins left="0.7480314960629921" right="0.7480314960629921" top="0" bottom="0" header="0" footer="0"/>
  <pageSetup fitToHeight="1" fitToWidth="1"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sheetPr>
    <pageSetUpPr fitToPage="1"/>
  </sheetPr>
  <dimension ref="A1:T21"/>
  <sheetViews>
    <sheetView showGridLines="0" showZeros="0" zoomScalePageLayoutView="0" workbookViewId="0" topLeftCell="A1">
      <selection activeCell="C14" sqref="C14"/>
    </sheetView>
  </sheetViews>
  <sheetFormatPr defaultColWidth="9.16015625" defaultRowHeight="11.25"/>
  <cols>
    <col min="1" max="1" width="40.83203125" style="19" bestFit="1" customWidth="1"/>
    <col min="2" max="2" width="13.5" style="19" customWidth="1"/>
    <col min="3" max="3" width="10.66015625" style="19" customWidth="1"/>
    <col min="4" max="4" width="11.5" style="19" customWidth="1"/>
    <col min="5" max="5" width="11.16015625" style="19" customWidth="1"/>
    <col min="6" max="6" width="10.33203125" style="19" customWidth="1"/>
    <col min="7" max="7" width="11.16015625" style="19" customWidth="1"/>
    <col min="8" max="8" width="10.33203125" style="19" customWidth="1"/>
    <col min="9" max="9" width="6.66015625" style="19" customWidth="1"/>
    <col min="10" max="10" width="10.16015625" style="19" customWidth="1"/>
    <col min="11" max="12" width="10.16015625" style="0" customWidth="1"/>
    <col min="13" max="13" width="9.33203125" style="0" customWidth="1"/>
    <col min="14" max="14" width="10.66015625" style="19" customWidth="1"/>
    <col min="15" max="15" width="11.5" style="19" bestFit="1" customWidth="1"/>
    <col min="16" max="16" width="10.33203125" style="19" customWidth="1"/>
    <col min="17" max="17" width="11.83203125" style="19" customWidth="1"/>
    <col min="18" max="18" width="10.66015625" style="19" customWidth="1"/>
    <col min="19" max="16384" width="9.16015625" style="19" customWidth="1"/>
  </cols>
  <sheetData>
    <row r="1" spans="1:19" ht="27">
      <c r="A1" s="80" t="s">
        <v>135</v>
      </c>
      <c r="B1" s="80"/>
      <c r="C1" s="80"/>
      <c r="D1" s="80"/>
      <c r="E1" s="80"/>
      <c r="F1" s="80"/>
      <c r="G1" s="80"/>
      <c r="H1" s="80"/>
      <c r="I1" s="80"/>
      <c r="J1" s="80"/>
      <c r="K1" s="87"/>
      <c r="L1" s="87"/>
      <c r="M1" s="87"/>
      <c r="N1" s="80"/>
      <c r="O1" s="80"/>
      <c r="P1" s="80"/>
      <c r="Q1" s="80"/>
      <c r="R1" s="80"/>
      <c r="S1" s="81"/>
    </row>
    <row r="2" spans="17:20" ht="12">
      <c r="Q2" s="301" t="s">
        <v>18</v>
      </c>
      <c r="R2" s="301"/>
      <c r="S2"/>
      <c r="T2"/>
    </row>
    <row r="3" spans="1:20" ht="12">
      <c r="A3" s="230" t="s">
        <v>237</v>
      </c>
      <c r="Q3" s="301" t="s">
        <v>3</v>
      </c>
      <c r="R3" s="302"/>
      <c r="S3"/>
      <c r="T3"/>
    </row>
    <row r="4" spans="1:19" s="70" customFormat="1" ht="20.25" customHeight="1">
      <c r="A4" s="306" t="s">
        <v>19</v>
      </c>
      <c r="B4" s="194" t="s">
        <v>20</v>
      </c>
      <c r="C4" s="194"/>
      <c r="D4" s="194"/>
      <c r="E4" s="194"/>
      <c r="F4" s="194"/>
      <c r="G4" s="194"/>
      <c r="H4" s="194"/>
      <c r="I4" s="194"/>
      <c r="J4" s="194"/>
      <c r="K4" s="22"/>
      <c r="L4" s="22"/>
      <c r="M4" s="22"/>
      <c r="N4" s="194" t="s">
        <v>21</v>
      </c>
      <c r="O4" s="194"/>
      <c r="P4" s="194"/>
      <c r="Q4" s="194"/>
      <c r="R4" s="194"/>
      <c r="S4" s="5"/>
    </row>
    <row r="5" spans="1:19" s="70" customFormat="1" ht="42.75" customHeight="1">
      <c r="A5" s="306"/>
      <c r="B5" s="306" t="s">
        <v>22</v>
      </c>
      <c r="C5" s="303" t="s">
        <v>8</v>
      </c>
      <c r="D5" s="303"/>
      <c r="E5" s="303" t="s">
        <v>69</v>
      </c>
      <c r="F5" s="303" t="s">
        <v>94</v>
      </c>
      <c r="G5" s="303" t="s">
        <v>71</v>
      </c>
      <c r="H5" s="303" t="s">
        <v>95</v>
      </c>
      <c r="I5" s="303" t="s">
        <v>84</v>
      </c>
      <c r="J5" s="303"/>
      <c r="K5" s="303" t="s">
        <v>96</v>
      </c>
      <c r="L5" s="303" t="s">
        <v>156</v>
      </c>
      <c r="M5" s="303" t="s">
        <v>157</v>
      </c>
      <c r="N5" s="303" t="s">
        <v>22</v>
      </c>
      <c r="O5" s="304" t="s">
        <v>23</v>
      </c>
      <c r="P5" s="304"/>
      <c r="Q5" s="304"/>
      <c r="R5" s="303" t="s">
        <v>24</v>
      </c>
      <c r="S5" s="5"/>
    </row>
    <row r="6" spans="1:19" s="70" customFormat="1" ht="64.5" customHeight="1">
      <c r="A6" s="306"/>
      <c r="B6" s="306"/>
      <c r="C6" s="13" t="s">
        <v>92</v>
      </c>
      <c r="D6" s="13" t="s">
        <v>93</v>
      </c>
      <c r="E6" s="303"/>
      <c r="F6" s="303"/>
      <c r="G6" s="303"/>
      <c r="H6" s="303"/>
      <c r="I6" s="35" t="s">
        <v>92</v>
      </c>
      <c r="J6" s="35" t="s">
        <v>93</v>
      </c>
      <c r="K6" s="303"/>
      <c r="L6" s="303"/>
      <c r="M6" s="303"/>
      <c r="N6" s="303"/>
      <c r="O6" s="13" t="s">
        <v>25</v>
      </c>
      <c r="P6" s="13" t="s">
        <v>26</v>
      </c>
      <c r="Q6" s="13" t="s">
        <v>97</v>
      </c>
      <c r="R6" s="303"/>
      <c r="S6" s="5"/>
    </row>
    <row r="7" spans="1:19" s="193" customFormat="1" ht="40.5" customHeight="1">
      <c r="A7" s="14">
        <v>1</v>
      </c>
      <c r="B7" s="202" t="s">
        <v>158</v>
      </c>
      <c r="C7" s="13">
        <v>3</v>
      </c>
      <c r="D7" s="13">
        <v>4</v>
      </c>
      <c r="E7" s="13">
        <v>5</v>
      </c>
      <c r="F7" s="13">
        <v>6</v>
      </c>
      <c r="G7" s="13">
        <v>7</v>
      </c>
      <c r="H7" s="13">
        <v>8</v>
      </c>
      <c r="I7" s="13">
        <v>9</v>
      </c>
      <c r="J7" s="13">
        <v>10</v>
      </c>
      <c r="K7" s="13">
        <v>11</v>
      </c>
      <c r="L7" s="13">
        <v>12</v>
      </c>
      <c r="M7" s="13">
        <v>13</v>
      </c>
      <c r="N7" s="201" t="s">
        <v>159</v>
      </c>
      <c r="O7" s="13">
        <v>15</v>
      </c>
      <c r="P7" s="13">
        <v>16</v>
      </c>
      <c r="Q7" s="13">
        <v>17</v>
      </c>
      <c r="R7" s="13">
        <v>18</v>
      </c>
      <c r="S7" s="192"/>
    </row>
    <row r="8" spans="1:19" s="68" customFormat="1" ht="14.25" customHeight="1">
      <c r="A8" s="14" t="s">
        <v>91</v>
      </c>
      <c r="B8" s="226">
        <v>3821.4</v>
      </c>
      <c r="C8" s="226">
        <v>3821.4</v>
      </c>
      <c r="D8" s="226">
        <v>930</v>
      </c>
      <c r="E8" s="138"/>
      <c r="F8" s="138"/>
      <c r="G8" s="138"/>
      <c r="H8" s="138"/>
      <c r="I8" s="138"/>
      <c r="J8" s="138"/>
      <c r="K8" s="229"/>
      <c r="L8" s="138"/>
      <c r="M8" s="138"/>
      <c r="N8" s="226">
        <v>3821.4</v>
      </c>
      <c r="O8" s="226">
        <v>750.84</v>
      </c>
      <c r="P8" s="226">
        <v>122.72</v>
      </c>
      <c r="Q8" s="226">
        <v>40.2</v>
      </c>
      <c r="R8" s="226">
        <v>2907.64</v>
      </c>
      <c r="S8"/>
    </row>
    <row r="9" spans="1:19" s="68" customFormat="1" ht="14.25" customHeight="1">
      <c r="A9" s="228" t="s">
        <v>238</v>
      </c>
      <c r="B9" s="226">
        <v>3821.4</v>
      </c>
      <c r="C9" s="226">
        <v>3821.4</v>
      </c>
      <c r="D9" s="226">
        <v>930</v>
      </c>
      <c r="E9" s="138"/>
      <c r="F9" s="138"/>
      <c r="G9" s="138"/>
      <c r="H9" s="138"/>
      <c r="I9" s="138"/>
      <c r="J9" s="138"/>
      <c r="K9" s="138"/>
      <c r="L9" s="138"/>
      <c r="M9" s="138"/>
      <c r="N9" s="226">
        <v>3821.4</v>
      </c>
      <c r="O9" s="227">
        <v>750.84</v>
      </c>
      <c r="P9" s="227">
        <v>122.72</v>
      </c>
      <c r="Q9" s="227">
        <v>40.2</v>
      </c>
      <c r="R9" s="226">
        <v>2907.64</v>
      </c>
      <c r="S9"/>
    </row>
    <row r="10" spans="1:19" s="68" customFormat="1" ht="14.25" customHeight="1">
      <c r="A10" s="228"/>
      <c r="B10" s="227"/>
      <c r="C10" s="227"/>
      <c r="D10" s="227"/>
      <c r="E10" s="138"/>
      <c r="F10" s="138"/>
      <c r="G10" s="138"/>
      <c r="H10" s="138"/>
      <c r="I10" s="138"/>
      <c r="J10" s="138"/>
      <c r="K10" s="138"/>
      <c r="L10" s="138"/>
      <c r="M10" s="138"/>
      <c r="N10" s="227"/>
      <c r="O10" s="227"/>
      <c r="P10" s="227"/>
      <c r="Q10" s="227"/>
      <c r="R10" s="138"/>
      <c r="S10"/>
    </row>
    <row r="11" spans="1:19" s="68" customFormat="1" ht="14.25" customHeight="1">
      <c r="A11" s="228"/>
      <c r="B11" s="226"/>
      <c r="C11" s="226"/>
      <c r="D11" s="226"/>
      <c r="E11" s="138"/>
      <c r="F11" s="138"/>
      <c r="G11" s="138"/>
      <c r="H11" s="138"/>
      <c r="I11" s="138"/>
      <c r="J11" s="138"/>
      <c r="K11" s="138"/>
      <c r="L11" s="138"/>
      <c r="M11" s="138"/>
      <c r="N11" s="227"/>
      <c r="O11" s="227"/>
      <c r="P11" s="227"/>
      <c r="Q11" s="227"/>
      <c r="R11" s="138"/>
      <c r="S11"/>
    </row>
    <row r="12" spans="1:19" s="68" customFormat="1" ht="14.25" customHeight="1">
      <c r="A12" s="228"/>
      <c r="B12" s="226"/>
      <c r="C12" s="226"/>
      <c r="D12" s="138"/>
      <c r="E12" s="138"/>
      <c r="F12" s="138"/>
      <c r="G12" s="138"/>
      <c r="H12" s="138"/>
      <c r="I12" s="138"/>
      <c r="J12" s="138"/>
      <c r="K12" s="229"/>
      <c r="L12" s="138"/>
      <c r="M12" s="138"/>
      <c r="N12" s="227"/>
      <c r="O12" s="227"/>
      <c r="P12" s="227"/>
      <c r="Q12" s="227"/>
      <c r="R12" s="138"/>
      <c r="S12"/>
    </row>
    <row r="13" spans="1:19" s="68" customFormat="1" ht="14.25" customHeight="1">
      <c r="A13" s="228"/>
      <c r="B13" s="226"/>
      <c r="C13" s="226"/>
      <c r="D13" s="138"/>
      <c r="E13" s="138"/>
      <c r="F13" s="138"/>
      <c r="G13" s="138"/>
      <c r="H13" s="138"/>
      <c r="I13" s="138"/>
      <c r="J13" s="138"/>
      <c r="K13" s="138"/>
      <c r="L13" s="138"/>
      <c r="M13" s="138"/>
      <c r="N13" s="226"/>
      <c r="O13" s="227"/>
      <c r="P13" s="227"/>
      <c r="Q13" s="227"/>
      <c r="R13" s="226"/>
      <c r="S13"/>
    </row>
    <row r="14" spans="1:18" ht="12">
      <c r="A14" s="181"/>
      <c r="B14" s="126"/>
      <c r="C14" s="126"/>
      <c r="D14" s="60"/>
      <c r="E14" s="60"/>
      <c r="F14" s="60"/>
      <c r="G14" s="60"/>
      <c r="H14" s="60"/>
      <c r="I14" s="60"/>
      <c r="J14" s="60"/>
      <c r="K14" s="88"/>
      <c r="L14" s="88"/>
      <c r="M14" s="88"/>
      <c r="N14" s="126"/>
      <c r="O14" s="127"/>
      <c r="P14" s="127"/>
      <c r="Q14" s="127"/>
      <c r="R14" s="126"/>
    </row>
    <row r="15" spans="1:18" ht="12">
      <c r="A15" s="181"/>
      <c r="B15" s="126"/>
      <c r="C15" s="126"/>
      <c r="D15" s="86"/>
      <c r="E15" s="86"/>
      <c r="F15" s="86"/>
      <c r="G15" s="86"/>
      <c r="H15" s="86"/>
      <c r="I15" s="86"/>
      <c r="J15" s="86"/>
      <c r="K15" s="89"/>
      <c r="L15" s="89"/>
      <c r="M15" s="89"/>
      <c r="N15" s="126"/>
      <c r="O15" s="127"/>
      <c r="P15" s="127"/>
      <c r="Q15" s="127"/>
      <c r="R15" s="126"/>
    </row>
    <row r="16" spans="1:18" ht="12">
      <c r="A16" s="181"/>
      <c r="B16" s="126"/>
      <c r="C16" s="126"/>
      <c r="D16" s="73"/>
      <c r="E16" s="73"/>
      <c r="F16" s="73"/>
      <c r="G16" s="73"/>
      <c r="H16" s="73"/>
      <c r="I16" s="73"/>
      <c r="J16" s="73"/>
      <c r="K16" s="84"/>
      <c r="L16" s="84"/>
      <c r="M16" s="84"/>
      <c r="N16" s="126"/>
      <c r="O16" s="127"/>
      <c r="P16" s="127"/>
      <c r="Q16" s="127"/>
      <c r="R16" s="126"/>
    </row>
    <row r="17" spans="1:18" ht="12">
      <c r="A17" s="125"/>
      <c r="B17" s="126"/>
      <c r="C17" s="126"/>
      <c r="D17" s="73"/>
      <c r="E17" s="73"/>
      <c r="F17" s="83"/>
      <c r="G17" s="83"/>
      <c r="H17" s="83"/>
      <c r="I17" s="83"/>
      <c r="J17" s="83"/>
      <c r="K17" s="84"/>
      <c r="L17" s="84"/>
      <c r="M17" s="84"/>
      <c r="N17" s="126"/>
      <c r="O17" s="127"/>
      <c r="P17" s="127"/>
      <c r="Q17" s="127"/>
      <c r="R17" s="126"/>
    </row>
    <row r="18" spans="1:18" ht="12">
      <c r="A18" s="125"/>
      <c r="B18" s="126"/>
      <c r="C18" s="126"/>
      <c r="D18" s="73"/>
      <c r="E18" s="73"/>
      <c r="F18" s="83"/>
      <c r="G18" s="83"/>
      <c r="H18" s="83"/>
      <c r="I18" s="83"/>
      <c r="J18" s="83"/>
      <c r="K18" s="84"/>
      <c r="L18" s="84"/>
      <c r="M18" s="84"/>
      <c r="N18" s="126"/>
      <c r="O18" s="127"/>
      <c r="P18" s="127"/>
      <c r="Q18" s="127"/>
      <c r="R18" s="126"/>
    </row>
    <row r="19" spans="1:18" ht="14.25">
      <c r="A19" s="305"/>
      <c r="B19" s="305"/>
      <c r="C19" s="305"/>
      <c r="D19" s="305"/>
      <c r="E19" s="305"/>
      <c r="F19" s="305"/>
      <c r="G19" s="305"/>
      <c r="H19" s="305"/>
      <c r="I19" s="305"/>
      <c r="J19" s="305"/>
      <c r="K19" s="305"/>
      <c r="L19" s="305"/>
      <c r="M19" s="305"/>
      <c r="N19" s="305"/>
      <c r="O19" s="305"/>
      <c r="P19" s="305"/>
      <c r="Q19" s="305"/>
      <c r="R19" s="305"/>
    </row>
    <row r="20" spans="11:13" ht="35.25" customHeight="1">
      <c r="K20" s="19"/>
      <c r="L20" s="19"/>
      <c r="M20" s="19"/>
    </row>
    <row r="21" spans="11:13" ht="75.75" customHeight="1">
      <c r="K21" s="19"/>
      <c r="L21" s="19"/>
      <c r="M21" s="19"/>
    </row>
  </sheetData>
  <sheetProtection/>
  <mergeCells count="17">
    <mergeCell ref="H5:H6"/>
    <mergeCell ref="I5:J5"/>
    <mergeCell ref="K5:K6"/>
    <mergeCell ref="N5:N6"/>
    <mergeCell ref="R5:R6"/>
    <mergeCell ref="L5:L6"/>
    <mergeCell ref="M5:M6"/>
    <mergeCell ref="Q2:R2"/>
    <mergeCell ref="Q3:R3"/>
    <mergeCell ref="C5:D5"/>
    <mergeCell ref="O5:Q5"/>
    <mergeCell ref="A19:R19"/>
    <mergeCell ref="A4:A6"/>
    <mergeCell ref="B5:B6"/>
    <mergeCell ref="E5:E6"/>
    <mergeCell ref="F5:F6"/>
    <mergeCell ref="G5:G6"/>
  </mergeCells>
  <printOptions horizontalCentered="1" verticalCentered="1"/>
  <pageMargins left="0" right="0" top="0" bottom="0" header="0" footer="0"/>
  <pageSetup fitToHeight="1" fitToWidth="1" horizontalDpi="600" verticalDpi="600" orientation="landscape" paperSize="9" scale="80" r:id="rId1"/>
</worksheet>
</file>

<file path=xl/worksheets/sheet26.xml><?xml version="1.0" encoding="utf-8"?>
<worksheet xmlns="http://schemas.openxmlformats.org/spreadsheetml/2006/main" xmlns:r="http://schemas.openxmlformats.org/officeDocument/2006/relationships">
  <sheetPr>
    <pageSetUpPr fitToPage="1"/>
  </sheetPr>
  <dimension ref="A1:IP37"/>
  <sheetViews>
    <sheetView showGridLines="0" showZeros="0" zoomScalePageLayoutView="0" workbookViewId="0" topLeftCell="A3">
      <selection activeCell="K33" sqref="K33"/>
    </sheetView>
  </sheetViews>
  <sheetFormatPr defaultColWidth="9.16015625" defaultRowHeight="11.25"/>
  <cols>
    <col min="1" max="1" width="39" style="19" customWidth="1"/>
    <col min="2" max="2" width="7.33203125" style="19" customWidth="1"/>
    <col min="3" max="3" width="7.5" style="19" customWidth="1"/>
    <col min="4" max="4" width="8.16015625" style="19" customWidth="1"/>
    <col min="5" max="5" width="45.83203125" style="19" bestFit="1" customWidth="1"/>
    <col min="6" max="6" width="18.66015625" style="19" customWidth="1"/>
    <col min="7" max="7" width="13" style="19" bestFit="1" customWidth="1"/>
    <col min="8" max="8" width="13.16015625" style="19" customWidth="1"/>
    <col min="9" max="9" width="9" style="19" bestFit="1" customWidth="1"/>
    <col min="10" max="10" width="10.83203125" style="19" customWidth="1"/>
    <col min="11" max="11" width="11.5" style="19" customWidth="1"/>
    <col min="12" max="12" width="10.66015625" style="0" customWidth="1"/>
    <col min="13" max="13" width="8.66015625" style="19" customWidth="1"/>
    <col min="14" max="14" width="14.5" style="19" customWidth="1"/>
    <col min="15" max="16" width="12.83203125" style="19" customWidth="1"/>
    <col min="17" max="17" width="9.33203125" style="19" customWidth="1"/>
    <col min="18" max="250" width="9.16015625" style="19" customWidth="1"/>
  </cols>
  <sheetData>
    <row r="1" spans="1:16" ht="28.5" customHeight="1">
      <c r="A1" s="307" t="s">
        <v>136</v>
      </c>
      <c r="B1" s="307"/>
      <c r="C1" s="307"/>
      <c r="D1" s="307"/>
      <c r="E1" s="307"/>
      <c r="F1" s="307"/>
      <c r="G1" s="307"/>
      <c r="H1" s="307"/>
      <c r="I1" s="307"/>
      <c r="J1" s="307"/>
      <c r="K1" s="307"/>
      <c r="L1" s="307"/>
      <c r="M1" s="307"/>
      <c r="N1" s="307"/>
      <c r="O1" s="307"/>
      <c r="P1" s="197"/>
    </row>
    <row r="2" spans="13:17" ht="10.5" customHeight="1">
      <c r="M2"/>
      <c r="P2" s="120"/>
      <c r="Q2" s="121" t="s">
        <v>28</v>
      </c>
    </row>
    <row r="3" spans="1:17" ht="17.25" customHeight="1">
      <c r="A3" s="10" t="s">
        <v>237</v>
      </c>
      <c r="B3" s="47"/>
      <c r="C3" s="47"/>
      <c r="D3" s="47"/>
      <c r="E3" s="47"/>
      <c r="M3"/>
      <c r="P3" s="309" t="s">
        <v>3</v>
      </c>
      <c r="Q3" s="309"/>
    </row>
    <row r="4" spans="1:17" s="70" customFormat="1" ht="23.25" customHeight="1">
      <c r="A4" s="306" t="s">
        <v>19</v>
      </c>
      <c r="B4" s="310" t="s">
        <v>73</v>
      </c>
      <c r="C4" s="310"/>
      <c r="D4" s="310"/>
      <c r="E4" s="311" t="s">
        <v>30</v>
      </c>
      <c r="F4" s="304" t="s">
        <v>20</v>
      </c>
      <c r="G4" s="304"/>
      <c r="H4" s="304"/>
      <c r="I4" s="304"/>
      <c r="J4" s="304"/>
      <c r="K4" s="304"/>
      <c r="L4" s="304"/>
      <c r="M4" s="304"/>
      <c r="N4" s="304"/>
      <c r="O4" s="304"/>
      <c r="P4" s="304"/>
      <c r="Q4" s="304"/>
    </row>
    <row r="5" spans="1:17" s="70" customFormat="1" ht="48" customHeight="1">
      <c r="A5" s="306"/>
      <c r="B5" s="308" t="s">
        <v>31</v>
      </c>
      <c r="C5" s="308" t="s">
        <v>32</v>
      </c>
      <c r="D5" s="308" t="s">
        <v>33</v>
      </c>
      <c r="E5" s="311"/>
      <c r="F5" s="306" t="s">
        <v>22</v>
      </c>
      <c r="G5" s="303" t="s">
        <v>8</v>
      </c>
      <c r="H5" s="303"/>
      <c r="I5" s="303" t="s">
        <v>69</v>
      </c>
      <c r="J5" s="303" t="s">
        <v>94</v>
      </c>
      <c r="K5" s="303" t="s">
        <v>71</v>
      </c>
      <c r="L5" s="303" t="s">
        <v>95</v>
      </c>
      <c r="M5" s="303" t="s">
        <v>84</v>
      </c>
      <c r="N5" s="303"/>
      <c r="O5" s="303" t="s">
        <v>96</v>
      </c>
      <c r="P5" s="303" t="s">
        <v>156</v>
      </c>
      <c r="Q5" s="303" t="s">
        <v>157</v>
      </c>
    </row>
    <row r="6" spans="1:17" s="70" customFormat="1" ht="51.75" customHeight="1">
      <c r="A6" s="306"/>
      <c r="B6" s="308"/>
      <c r="C6" s="308"/>
      <c r="D6" s="308"/>
      <c r="E6" s="311"/>
      <c r="F6" s="306"/>
      <c r="G6" s="13" t="s">
        <v>80</v>
      </c>
      <c r="H6" s="13" t="s">
        <v>93</v>
      </c>
      <c r="I6" s="303"/>
      <c r="J6" s="303"/>
      <c r="K6" s="303"/>
      <c r="L6" s="303"/>
      <c r="M6" s="13" t="s">
        <v>92</v>
      </c>
      <c r="N6" s="13" t="s">
        <v>93</v>
      </c>
      <c r="O6" s="303"/>
      <c r="P6" s="303"/>
      <c r="Q6" s="303"/>
    </row>
    <row r="7" spans="1:17" s="70" customFormat="1" ht="29.25" customHeight="1">
      <c r="A7" s="14">
        <v>1</v>
      </c>
      <c r="B7" s="189">
        <v>2</v>
      </c>
      <c r="C7" s="189">
        <v>3</v>
      </c>
      <c r="D7" s="189">
        <v>4</v>
      </c>
      <c r="E7" s="24">
        <v>5</v>
      </c>
      <c r="F7" s="202" t="s">
        <v>160</v>
      </c>
      <c r="G7" s="13">
        <v>7</v>
      </c>
      <c r="H7" s="13">
        <v>8</v>
      </c>
      <c r="I7" s="13">
        <v>9</v>
      </c>
      <c r="J7" s="13">
        <v>10</v>
      </c>
      <c r="K7" s="13">
        <v>11</v>
      </c>
      <c r="L7" s="13">
        <v>12</v>
      </c>
      <c r="M7" s="13">
        <v>13</v>
      </c>
      <c r="N7" s="13">
        <v>14</v>
      </c>
      <c r="O7" s="13">
        <v>15</v>
      </c>
      <c r="P7" s="13">
        <v>16</v>
      </c>
      <c r="Q7" s="13">
        <v>17</v>
      </c>
    </row>
    <row r="8" spans="1:250" s="5" customFormat="1" ht="20.25" customHeight="1">
      <c r="A8" s="48"/>
      <c r="B8" s="49"/>
      <c r="C8" s="49"/>
      <c r="D8" s="49"/>
      <c r="E8" s="50" t="s">
        <v>22</v>
      </c>
      <c r="F8" s="82">
        <v>3821.4</v>
      </c>
      <c r="G8" s="82">
        <v>3821.4</v>
      </c>
      <c r="H8" s="82">
        <v>930</v>
      </c>
      <c r="I8" s="82"/>
      <c r="J8" s="82"/>
      <c r="K8" s="82"/>
      <c r="L8" s="82"/>
      <c r="M8" s="82"/>
      <c r="N8" s="82"/>
      <c r="O8" s="82"/>
      <c r="P8" s="82"/>
      <c r="Q8" s="82"/>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row>
    <row r="9" spans="1:17" ht="15" customHeight="1">
      <c r="A9" s="233" t="s">
        <v>257</v>
      </c>
      <c r="B9" s="234"/>
      <c r="C9" s="234"/>
      <c r="D9" s="234"/>
      <c r="E9" s="282"/>
      <c r="F9" s="126">
        <v>3821.4</v>
      </c>
      <c r="G9" s="126">
        <v>3821.4</v>
      </c>
      <c r="H9" s="126">
        <v>930</v>
      </c>
      <c r="I9" s="126"/>
      <c r="J9" s="126"/>
      <c r="K9" s="126"/>
      <c r="L9" s="126"/>
      <c r="M9" s="126"/>
      <c r="N9" s="126"/>
      <c r="O9" s="126"/>
      <c r="P9" s="126"/>
      <c r="Q9" s="126"/>
    </row>
    <row r="10" spans="1:17" ht="15" customHeight="1">
      <c r="A10" s="181"/>
      <c r="B10" s="231">
        <v>208</v>
      </c>
      <c r="C10" s="232"/>
      <c r="D10" s="232"/>
      <c r="E10" s="231" t="s">
        <v>35</v>
      </c>
      <c r="F10" s="126">
        <v>140.17</v>
      </c>
      <c r="G10" s="126">
        <v>140.17</v>
      </c>
      <c r="H10" s="126">
        <v>0</v>
      </c>
      <c r="I10" s="126"/>
      <c r="J10" s="126">
        <v>0</v>
      </c>
      <c r="K10" s="126"/>
      <c r="L10" s="126"/>
      <c r="M10" s="126"/>
      <c r="N10" s="126"/>
      <c r="O10" s="126"/>
      <c r="P10" s="126"/>
      <c r="Q10" s="126"/>
    </row>
    <row r="11" spans="1:17" ht="15" customHeight="1">
      <c r="A11" s="181"/>
      <c r="B11" s="231"/>
      <c r="C11" s="232" t="s">
        <v>239</v>
      </c>
      <c r="D11" s="232"/>
      <c r="E11" s="231" t="s">
        <v>86</v>
      </c>
      <c r="F11" s="126">
        <v>140.17</v>
      </c>
      <c r="G11" s="126">
        <v>140.17</v>
      </c>
      <c r="H11" s="126">
        <v>0</v>
      </c>
      <c r="I11" s="126"/>
      <c r="J11" s="126">
        <v>0</v>
      </c>
      <c r="K11" s="126"/>
      <c r="L11" s="126"/>
      <c r="M11" s="126"/>
      <c r="N11" s="126"/>
      <c r="O11" s="126"/>
      <c r="P11" s="126"/>
      <c r="Q11" s="126"/>
    </row>
    <row r="12" spans="1:17" ht="15" customHeight="1">
      <c r="A12" s="181"/>
      <c r="B12" s="231">
        <v>208</v>
      </c>
      <c r="C12" s="232" t="s">
        <v>240</v>
      </c>
      <c r="D12" s="232" t="s">
        <v>37</v>
      </c>
      <c r="E12" s="231" t="s">
        <v>87</v>
      </c>
      <c r="F12" s="126">
        <v>49.49</v>
      </c>
      <c r="G12" s="126">
        <v>49.49</v>
      </c>
      <c r="H12" s="126">
        <v>0</v>
      </c>
      <c r="I12" s="126"/>
      <c r="J12" s="126">
        <v>0</v>
      </c>
      <c r="K12" s="126"/>
      <c r="L12" s="126"/>
      <c r="M12" s="126"/>
      <c r="N12" s="126"/>
      <c r="O12" s="126"/>
      <c r="P12" s="126"/>
      <c r="Q12" s="126"/>
    </row>
    <row r="13" spans="1:17" ht="18" customHeight="1">
      <c r="A13" s="181"/>
      <c r="B13" s="231">
        <v>208</v>
      </c>
      <c r="C13" s="232" t="s">
        <v>240</v>
      </c>
      <c r="D13" s="232" t="s">
        <v>239</v>
      </c>
      <c r="E13" s="231" t="s">
        <v>10</v>
      </c>
      <c r="F13" s="126">
        <v>87.18</v>
      </c>
      <c r="G13" s="126">
        <v>87.18</v>
      </c>
      <c r="H13" s="126">
        <v>0</v>
      </c>
      <c r="I13" s="126"/>
      <c r="J13" s="126">
        <v>0</v>
      </c>
      <c r="K13" s="126"/>
      <c r="L13" s="126"/>
      <c r="M13" s="126"/>
      <c r="N13" s="126"/>
      <c r="O13" s="126"/>
      <c r="P13" s="126"/>
      <c r="Q13" s="126"/>
    </row>
    <row r="14" spans="1:17" ht="15" customHeight="1">
      <c r="A14" s="181"/>
      <c r="B14" s="231">
        <v>208</v>
      </c>
      <c r="C14" s="232" t="s">
        <v>240</v>
      </c>
      <c r="D14" s="232" t="s">
        <v>241</v>
      </c>
      <c r="E14" s="231" t="s">
        <v>88</v>
      </c>
      <c r="F14" s="126">
        <v>3.5</v>
      </c>
      <c r="G14" s="126">
        <v>3.5</v>
      </c>
      <c r="H14" s="126">
        <v>0</v>
      </c>
      <c r="I14" s="126"/>
      <c r="J14" s="126">
        <v>0</v>
      </c>
      <c r="K14" s="126"/>
      <c r="L14" s="126"/>
      <c r="M14" s="126"/>
      <c r="N14" s="126"/>
      <c r="O14" s="126"/>
      <c r="P14" s="126"/>
      <c r="Q14" s="126"/>
    </row>
    <row r="15" spans="1:17" ht="15" customHeight="1">
      <c r="A15" s="125"/>
      <c r="B15" s="231">
        <v>210</v>
      </c>
      <c r="C15" s="232"/>
      <c r="D15" s="232"/>
      <c r="E15" s="231" t="s">
        <v>89</v>
      </c>
      <c r="F15" s="126">
        <v>3621.98</v>
      </c>
      <c r="G15" s="126">
        <v>3621.98</v>
      </c>
      <c r="H15" s="126">
        <v>930</v>
      </c>
      <c r="I15" s="126"/>
      <c r="J15" s="126">
        <v>0</v>
      </c>
      <c r="K15" s="126"/>
      <c r="L15" s="126"/>
      <c r="M15" s="126"/>
      <c r="N15" s="126"/>
      <c r="O15" s="126"/>
      <c r="P15" s="126"/>
      <c r="Q15" s="126"/>
    </row>
    <row r="16" spans="1:17" ht="15" customHeight="1">
      <c r="A16" s="125"/>
      <c r="B16" s="231"/>
      <c r="C16" s="232" t="s">
        <v>37</v>
      </c>
      <c r="D16" s="232"/>
      <c r="E16" s="231" t="s">
        <v>225</v>
      </c>
      <c r="F16" s="126">
        <v>730.3</v>
      </c>
      <c r="G16" s="126">
        <v>730.3</v>
      </c>
      <c r="H16" s="126">
        <v>0</v>
      </c>
      <c r="I16" s="126"/>
      <c r="J16" s="126">
        <v>0</v>
      </c>
      <c r="K16" s="126"/>
      <c r="L16" s="126"/>
      <c r="M16" s="126"/>
      <c r="N16" s="126"/>
      <c r="O16" s="126"/>
      <c r="P16" s="126"/>
      <c r="Q16" s="126"/>
    </row>
    <row r="17" spans="1:17" ht="15" customHeight="1">
      <c r="A17" s="181"/>
      <c r="B17" s="231">
        <v>210</v>
      </c>
      <c r="C17" s="232" t="s">
        <v>242</v>
      </c>
      <c r="D17" s="232" t="s">
        <v>37</v>
      </c>
      <c r="E17" s="231" t="s">
        <v>13</v>
      </c>
      <c r="F17" s="126">
        <v>653.16</v>
      </c>
      <c r="G17" s="126">
        <v>653.16</v>
      </c>
      <c r="H17" s="126">
        <v>0</v>
      </c>
      <c r="I17" s="126"/>
      <c r="J17" s="126">
        <v>0</v>
      </c>
      <c r="K17" s="126"/>
      <c r="L17" s="126"/>
      <c r="M17" s="126"/>
      <c r="N17" s="126"/>
      <c r="O17" s="126"/>
      <c r="P17" s="126"/>
      <c r="Q17" s="126"/>
    </row>
    <row r="18" spans="1:17" ht="15" customHeight="1">
      <c r="A18" s="181"/>
      <c r="B18" s="231">
        <v>210</v>
      </c>
      <c r="C18" s="232" t="s">
        <v>242</v>
      </c>
      <c r="D18" s="232" t="s">
        <v>243</v>
      </c>
      <c r="E18" s="231" t="s">
        <v>14</v>
      </c>
      <c r="F18" s="126">
        <v>77.14</v>
      </c>
      <c r="G18" s="126">
        <v>77.14</v>
      </c>
      <c r="H18" s="126">
        <v>0</v>
      </c>
      <c r="I18" s="126"/>
      <c r="J18" s="126">
        <v>0</v>
      </c>
      <c r="K18" s="126"/>
      <c r="L18" s="126"/>
      <c r="M18" s="126"/>
      <c r="N18" s="126"/>
      <c r="O18" s="126"/>
      <c r="P18" s="126"/>
      <c r="Q18" s="126"/>
    </row>
    <row r="19" spans="1:17" ht="15" customHeight="1">
      <c r="A19" s="181"/>
      <c r="B19" s="231"/>
      <c r="C19" s="232" t="s">
        <v>243</v>
      </c>
      <c r="D19" s="232"/>
      <c r="E19" s="231" t="s">
        <v>226</v>
      </c>
      <c r="F19" s="126">
        <v>2452</v>
      </c>
      <c r="G19" s="126">
        <v>2452</v>
      </c>
      <c r="H19" s="126">
        <v>896</v>
      </c>
      <c r="I19" s="126"/>
      <c r="J19" s="126">
        <v>0</v>
      </c>
      <c r="K19" s="126"/>
      <c r="L19" s="126"/>
      <c r="M19" s="126"/>
      <c r="N19" s="126"/>
      <c r="O19" s="126"/>
      <c r="P19" s="126"/>
      <c r="Q19" s="126"/>
    </row>
    <row r="20" spans="1:17" ht="15" customHeight="1">
      <c r="A20" s="181"/>
      <c r="B20" s="231">
        <v>210</v>
      </c>
      <c r="C20" s="232" t="s">
        <v>244</v>
      </c>
      <c r="D20" s="232" t="s">
        <v>245</v>
      </c>
      <c r="E20" s="231" t="s">
        <v>227</v>
      </c>
      <c r="F20" s="126">
        <v>56</v>
      </c>
      <c r="G20" s="126">
        <v>56</v>
      </c>
      <c r="H20" s="126">
        <v>0</v>
      </c>
      <c r="I20" s="126"/>
      <c r="J20" s="126">
        <v>0</v>
      </c>
      <c r="K20" s="126"/>
      <c r="L20" s="126"/>
      <c r="M20" s="126"/>
      <c r="N20" s="126"/>
      <c r="O20" s="126"/>
      <c r="P20" s="126"/>
      <c r="Q20" s="126"/>
    </row>
    <row r="21" spans="1:17" ht="18" customHeight="1">
      <c r="A21" s="181"/>
      <c r="B21" s="231">
        <v>210</v>
      </c>
      <c r="C21" s="232" t="s">
        <v>244</v>
      </c>
      <c r="D21" s="232" t="s">
        <v>246</v>
      </c>
      <c r="E21" s="231" t="s">
        <v>228</v>
      </c>
      <c r="F21" s="126">
        <v>2396</v>
      </c>
      <c r="G21" s="126">
        <v>2396</v>
      </c>
      <c r="H21" s="126">
        <v>896</v>
      </c>
      <c r="I21" s="126"/>
      <c r="J21" s="126">
        <v>0</v>
      </c>
      <c r="K21" s="126"/>
      <c r="L21" s="126"/>
      <c r="M21" s="126"/>
      <c r="N21" s="126"/>
      <c r="O21" s="126"/>
      <c r="P21" s="126"/>
      <c r="Q21" s="126"/>
    </row>
    <row r="22" spans="1:17" ht="15" customHeight="1">
      <c r="A22" s="181"/>
      <c r="B22" s="231"/>
      <c r="C22" s="232" t="s">
        <v>247</v>
      </c>
      <c r="D22" s="232"/>
      <c r="E22" s="231" t="s">
        <v>229</v>
      </c>
      <c r="F22" s="126">
        <v>95</v>
      </c>
      <c r="G22" s="126">
        <v>95</v>
      </c>
      <c r="H22" s="126">
        <v>0</v>
      </c>
      <c r="I22" s="126"/>
      <c r="J22" s="126">
        <v>0</v>
      </c>
      <c r="K22" s="126"/>
      <c r="L22" s="126"/>
      <c r="M22" s="126"/>
      <c r="N22" s="126"/>
      <c r="O22" s="126"/>
      <c r="P22" s="126"/>
      <c r="Q22" s="126"/>
    </row>
    <row r="23" spans="1:17" ht="15" customHeight="1">
      <c r="A23" s="125"/>
      <c r="B23" s="231">
        <v>210</v>
      </c>
      <c r="C23" s="232" t="s">
        <v>248</v>
      </c>
      <c r="D23" s="232" t="s">
        <v>249</v>
      </c>
      <c r="E23" s="231" t="s">
        <v>230</v>
      </c>
      <c r="F23" s="126">
        <v>80</v>
      </c>
      <c r="G23" s="126">
        <v>80</v>
      </c>
      <c r="H23" s="126">
        <v>0</v>
      </c>
      <c r="I23" s="126"/>
      <c r="J23" s="126">
        <v>0</v>
      </c>
      <c r="K23" s="126"/>
      <c r="L23" s="126"/>
      <c r="M23" s="126"/>
      <c r="N23" s="126"/>
      <c r="O23" s="126"/>
      <c r="P23" s="126"/>
      <c r="Q23" s="126"/>
    </row>
    <row r="24" spans="1:17" ht="15" customHeight="1">
      <c r="A24" s="125"/>
      <c r="B24" s="231">
        <v>210</v>
      </c>
      <c r="C24" s="232" t="s">
        <v>248</v>
      </c>
      <c r="D24" s="232" t="s">
        <v>250</v>
      </c>
      <c r="E24" s="231" t="s">
        <v>231</v>
      </c>
      <c r="F24" s="126">
        <v>15</v>
      </c>
      <c r="G24" s="126">
        <v>15</v>
      </c>
      <c r="H24" s="126">
        <v>0</v>
      </c>
      <c r="I24" s="126"/>
      <c r="J24" s="126">
        <v>0</v>
      </c>
      <c r="K24" s="126"/>
      <c r="L24" s="126"/>
      <c r="M24" s="126"/>
      <c r="N24" s="126"/>
      <c r="O24" s="126"/>
      <c r="P24" s="126"/>
      <c r="Q24" s="126"/>
    </row>
    <row r="25" spans="1:17" ht="15" customHeight="1">
      <c r="A25" s="181"/>
      <c r="B25" s="231"/>
      <c r="C25" s="232" t="s">
        <v>241</v>
      </c>
      <c r="D25" s="232"/>
      <c r="E25" s="231" t="s">
        <v>232</v>
      </c>
      <c r="F25" s="126">
        <v>34</v>
      </c>
      <c r="G25" s="126">
        <v>34</v>
      </c>
      <c r="H25" s="126">
        <v>34</v>
      </c>
      <c r="I25" s="126"/>
      <c r="J25" s="126">
        <v>0</v>
      </c>
      <c r="K25" s="126"/>
      <c r="L25" s="126"/>
      <c r="M25" s="126"/>
      <c r="N25" s="126"/>
      <c r="O25" s="126"/>
      <c r="P25" s="126"/>
      <c r="Q25" s="126"/>
    </row>
    <row r="26" spans="1:17" ht="15" customHeight="1">
      <c r="A26" s="181"/>
      <c r="B26" s="231">
        <v>210</v>
      </c>
      <c r="C26" s="232" t="s">
        <v>251</v>
      </c>
      <c r="D26" s="232" t="s">
        <v>37</v>
      </c>
      <c r="E26" s="231" t="s">
        <v>233</v>
      </c>
      <c r="F26" s="126">
        <v>34</v>
      </c>
      <c r="G26" s="126">
        <v>34</v>
      </c>
      <c r="H26" s="126">
        <v>34</v>
      </c>
      <c r="I26" s="126"/>
      <c r="J26" s="126">
        <v>0</v>
      </c>
      <c r="K26" s="126"/>
      <c r="L26" s="126"/>
      <c r="M26" s="126"/>
      <c r="N26" s="126"/>
      <c r="O26" s="126"/>
      <c r="P26" s="126"/>
      <c r="Q26" s="126"/>
    </row>
    <row r="27" spans="1:17" ht="15" customHeight="1">
      <c r="A27" s="181"/>
      <c r="B27" s="231"/>
      <c r="C27" s="232" t="s">
        <v>252</v>
      </c>
      <c r="D27" s="232"/>
      <c r="E27" s="231" t="s">
        <v>234</v>
      </c>
      <c r="F27" s="126">
        <v>1</v>
      </c>
      <c r="G27" s="126">
        <v>1</v>
      </c>
      <c r="H27" s="126">
        <v>0</v>
      </c>
      <c r="I27" s="126"/>
      <c r="J27" s="126">
        <v>0</v>
      </c>
      <c r="K27" s="126"/>
      <c r="L27" s="126"/>
      <c r="M27" s="126"/>
      <c r="N27" s="126"/>
      <c r="O27" s="126"/>
      <c r="P27" s="126"/>
      <c r="Q27" s="126"/>
    </row>
    <row r="28" spans="1:17" ht="15" customHeight="1">
      <c r="A28" s="181"/>
      <c r="B28" s="231">
        <v>210</v>
      </c>
      <c r="C28" s="232" t="s">
        <v>253</v>
      </c>
      <c r="D28" s="232" t="s">
        <v>246</v>
      </c>
      <c r="E28" s="231" t="s">
        <v>235</v>
      </c>
      <c r="F28" s="126">
        <v>1</v>
      </c>
      <c r="G28" s="126">
        <v>1</v>
      </c>
      <c r="H28" s="126">
        <v>0</v>
      </c>
      <c r="I28" s="126"/>
      <c r="J28" s="126">
        <v>0</v>
      </c>
      <c r="K28" s="126"/>
      <c r="L28" s="126"/>
      <c r="M28" s="126"/>
      <c r="N28" s="126"/>
      <c r="O28" s="126"/>
      <c r="P28" s="126"/>
      <c r="Q28" s="126"/>
    </row>
    <row r="29" spans="1:17" ht="18" customHeight="1">
      <c r="A29" s="181"/>
      <c r="B29" s="231"/>
      <c r="C29" s="232" t="s">
        <v>254</v>
      </c>
      <c r="D29" s="232"/>
      <c r="E29" s="231" t="s">
        <v>11</v>
      </c>
      <c r="F29" s="126">
        <v>309.68</v>
      </c>
      <c r="G29" s="126">
        <v>309.68</v>
      </c>
      <c r="H29" s="126">
        <v>0</v>
      </c>
      <c r="I29" s="126"/>
      <c r="J29" s="126">
        <v>0</v>
      </c>
      <c r="K29" s="126"/>
      <c r="L29" s="126"/>
      <c r="M29" s="126"/>
      <c r="N29" s="126"/>
      <c r="O29" s="126"/>
      <c r="P29" s="126"/>
      <c r="Q29" s="126"/>
    </row>
    <row r="30" spans="1:17" ht="15" customHeight="1">
      <c r="A30" s="181"/>
      <c r="B30" s="231">
        <v>210</v>
      </c>
      <c r="C30" s="232" t="s">
        <v>255</v>
      </c>
      <c r="D30" s="232" t="s">
        <v>37</v>
      </c>
      <c r="E30" s="231" t="s">
        <v>12</v>
      </c>
      <c r="F30" s="126">
        <v>61.18</v>
      </c>
      <c r="G30" s="126">
        <v>61.18</v>
      </c>
      <c r="H30" s="126">
        <v>0</v>
      </c>
      <c r="I30" s="126"/>
      <c r="J30" s="126">
        <v>0</v>
      </c>
      <c r="K30" s="126">
        <v>0</v>
      </c>
      <c r="L30" s="126"/>
      <c r="M30" s="126"/>
      <c r="N30" s="126"/>
      <c r="O30" s="126"/>
      <c r="P30" s="126"/>
      <c r="Q30" s="126"/>
    </row>
    <row r="31" spans="1:17" ht="15" customHeight="1">
      <c r="A31" s="125"/>
      <c r="B31" s="231">
        <v>210</v>
      </c>
      <c r="C31" s="232" t="s">
        <v>255</v>
      </c>
      <c r="D31" s="232" t="s">
        <v>256</v>
      </c>
      <c r="E31" s="231" t="s">
        <v>236</v>
      </c>
      <c r="F31" s="126">
        <v>248.5</v>
      </c>
      <c r="G31" s="126">
        <v>248.5</v>
      </c>
      <c r="H31" s="126">
        <v>0</v>
      </c>
      <c r="I31" s="126"/>
      <c r="J31" s="126">
        <v>0</v>
      </c>
      <c r="K31" s="126">
        <v>0</v>
      </c>
      <c r="L31" s="126"/>
      <c r="M31" s="126"/>
      <c r="N31" s="126"/>
      <c r="O31" s="126"/>
      <c r="P31" s="126"/>
      <c r="Q31" s="126"/>
    </row>
    <row r="32" spans="1:17" ht="15" customHeight="1">
      <c r="A32" s="125"/>
      <c r="B32" s="231">
        <v>221</v>
      </c>
      <c r="C32" s="232"/>
      <c r="D32" s="232"/>
      <c r="E32" s="231" t="s">
        <v>36</v>
      </c>
      <c r="F32" s="126">
        <v>59.25</v>
      </c>
      <c r="G32" s="126">
        <v>59.25</v>
      </c>
      <c r="H32" s="126">
        <v>0</v>
      </c>
      <c r="I32" s="126"/>
      <c r="J32" s="126">
        <v>0</v>
      </c>
      <c r="K32" s="126">
        <v>0</v>
      </c>
      <c r="L32" s="126"/>
      <c r="M32" s="126"/>
      <c r="N32" s="126"/>
      <c r="O32" s="126"/>
      <c r="P32" s="126"/>
      <c r="Q32" s="126"/>
    </row>
    <row r="33" spans="1:17" ht="15" customHeight="1">
      <c r="A33" s="181"/>
      <c r="B33" s="231"/>
      <c r="C33" s="232" t="s">
        <v>243</v>
      </c>
      <c r="D33" s="232"/>
      <c r="E33" s="231" t="s">
        <v>15</v>
      </c>
      <c r="F33" s="126">
        <v>59.25</v>
      </c>
      <c r="G33" s="126">
        <v>59.25</v>
      </c>
      <c r="H33" s="126">
        <v>0</v>
      </c>
      <c r="I33" s="126"/>
      <c r="J33" s="126">
        <v>0</v>
      </c>
      <c r="K33" s="126">
        <v>0</v>
      </c>
      <c r="L33" s="126"/>
      <c r="M33" s="126"/>
      <c r="N33" s="126"/>
      <c r="O33" s="126"/>
      <c r="P33" s="126"/>
      <c r="Q33" s="126"/>
    </row>
    <row r="34" spans="1:17" ht="15" customHeight="1">
      <c r="A34" s="181"/>
      <c r="B34" s="231">
        <v>221</v>
      </c>
      <c r="C34" s="232" t="s">
        <v>244</v>
      </c>
      <c r="D34" s="232" t="s">
        <v>37</v>
      </c>
      <c r="E34" s="231" t="s">
        <v>16</v>
      </c>
      <c r="F34" s="126">
        <v>59.25</v>
      </c>
      <c r="G34" s="126">
        <v>59.25</v>
      </c>
      <c r="H34" s="126">
        <v>0</v>
      </c>
      <c r="I34" s="126"/>
      <c r="J34" s="126">
        <v>0</v>
      </c>
      <c r="K34" s="126">
        <v>0</v>
      </c>
      <c r="L34" s="126"/>
      <c r="M34" s="126"/>
      <c r="N34" s="126"/>
      <c r="O34" s="126"/>
      <c r="P34" s="126"/>
      <c r="Q34" s="126"/>
    </row>
    <row r="35" spans="12:250" ht="29.25" customHeight="1">
      <c r="L35" s="19"/>
      <c r="HZ35"/>
      <c r="IA35"/>
      <c r="IB35"/>
      <c r="IC35"/>
      <c r="ID35"/>
      <c r="IE35"/>
      <c r="IF35"/>
      <c r="IG35"/>
      <c r="IH35"/>
      <c r="II35"/>
      <c r="IJ35"/>
      <c r="IK35"/>
      <c r="IL35"/>
      <c r="IM35"/>
      <c r="IN35"/>
      <c r="IO35"/>
      <c r="IP35"/>
    </row>
    <row r="36" spans="12:250" ht="34.5" customHeight="1">
      <c r="L36" s="19"/>
      <c r="HZ36"/>
      <c r="IA36"/>
      <c r="IB36"/>
      <c r="IC36"/>
      <c r="ID36"/>
      <c r="IE36"/>
      <c r="IF36"/>
      <c r="IG36"/>
      <c r="IH36"/>
      <c r="II36"/>
      <c r="IJ36"/>
      <c r="IK36"/>
      <c r="IL36"/>
      <c r="IM36"/>
      <c r="IN36"/>
      <c r="IO36"/>
      <c r="IP36"/>
    </row>
    <row r="37" spans="12:250" ht="25.5" customHeight="1">
      <c r="L37" s="19"/>
      <c r="HZ37"/>
      <c r="IA37"/>
      <c r="IB37"/>
      <c r="IC37"/>
      <c r="ID37"/>
      <c r="IE37"/>
      <c r="IF37"/>
      <c r="IG37"/>
      <c r="IH37"/>
      <c r="II37"/>
      <c r="IJ37"/>
      <c r="IK37"/>
      <c r="IL37"/>
      <c r="IM37"/>
      <c r="IN37"/>
      <c r="IO37"/>
      <c r="IP37"/>
    </row>
  </sheetData>
  <sheetProtection/>
  <mergeCells count="19">
    <mergeCell ref="G5:H5"/>
    <mergeCell ref="O5:O6"/>
    <mergeCell ref="E4:E6"/>
    <mergeCell ref="M5:N5"/>
    <mergeCell ref="A4:A6"/>
    <mergeCell ref="B5:B6"/>
    <mergeCell ref="C5:C6"/>
    <mergeCell ref="L5:L6"/>
    <mergeCell ref="I5:I6"/>
    <mergeCell ref="P5:P6"/>
    <mergeCell ref="Q5:Q6"/>
    <mergeCell ref="J5:J6"/>
    <mergeCell ref="A1:O1"/>
    <mergeCell ref="D5:D6"/>
    <mergeCell ref="F4:Q4"/>
    <mergeCell ref="F5:F6"/>
    <mergeCell ref="K5:K6"/>
    <mergeCell ref="P3:Q3"/>
    <mergeCell ref="B4:D4"/>
  </mergeCells>
  <printOptions horizontalCentered="1" verticalCentered="1"/>
  <pageMargins left="0" right="0" top="0" bottom="0" header="0" footer="0"/>
  <pageSetup fitToHeight="2" fitToWidth="1" horizontalDpi="600" verticalDpi="600" orientation="landscape" paperSize="9" scale="70" r:id="rId1"/>
</worksheet>
</file>

<file path=xl/worksheets/sheet27.xml><?xml version="1.0" encoding="utf-8"?>
<worksheet xmlns="http://schemas.openxmlformats.org/spreadsheetml/2006/main" xmlns:r="http://schemas.openxmlformats.org/officeDocument/2006/relationships">
  <sheetPr>
    <pageSetUpPr fitToPage="1"/>
  </sheetPr>
  <dimension ref="A1:IN35"/>
  <sheetViews>
    <sheetView showGridLines="0" showZeros="0" zoomScalePageLayoutView="0" workbookViewId="0" topLeftCell="A1">
      <selection activeCell="F9" sqref="F9:F33"/>
    </sheetView>
  </sheetViews>
  <sheetFormatPr defaultColWidth="9.16015625" defaultRowHeight="11.25"/>
  <cols>
    <col min="1" max="1" width="33.66015625" style="19" customWidth="1"/>
    <col min="2" max="2" width="5" style="140" bestFit="1" customWidth="1"/>
    <col min="3" max="4" width="4.33203125" style="140" bestFit="1" customWidth="1"/>
    <col min="5" max="5" width="38.33203125" style="19" customWidth="1"/>
    <col min="6" max="6" width="14.83203125" style="19" customWidth="1"/>
    <col min="7" max="8" width="11.83203125" style="19" customWidth="1"/>
    <col min="9" max="9" width="11.16015625" style="19" customWidth="1"/>
    <col min="10" max="10" width="13.33203125" style="19" customWidth="1"/>
    <col min="11" max="248" width="9.16015625" style="19" customWidth="1"/>
    <col min="249" max="254" width="9.16015625" style="0" customWidth="1"/>
  </cols>
  <sheetData>
    <row r="1" spans="1:11" ht="27">
      <c r="A1" s="80" t="s">
        <v>137</v>
      </c>
      <c r="B1" s="139"/>
      <c r="C1" s="139"/>
      <c r="D1" s="139"/>
      <c r="E1" s="80"/>
      <c r="F1" s="80"/>
      <c r="G1" s="80"/>
      <c r="H1" s="80"/>
      <c r="I1" s="80"/>
      <c r="J1" s="80"/>
      <c r="K1" s="81"/>
    </row>
    <row r="2" spans="9:12" ht="12">
      <c r="I2" s="301" t="s">
        <v>34</v>
      </c>
      <c r="J2" s="301"/>
      <c r="K2"/>
      <c r="L2"/>
    </row>
    <row r="3" spans="1:12" ht="17.25" customHeight="1">
      <c r="A3" s="10" t="s">
        <v>311</v>
      </c>
      <c r="B3" s="141"/>
      <c r="C3" s="141"/>
      <c r="D3" s="141"/>
      <c r="E3" s="47"/>
      <c r="I3" s="301" t="s">
        <v>3</v>
      </c>
      <c r="J3" s="309"/>
      <c r="K3"/>
      <c r="L3"/>
    </row>
    <row r="4" spans="1:11" s="70" customFormat="1" ht="19.5" customHeight="1">
      <c r="A4" s="306" t="s">
        <v>19</v>
      </c>
      <c r="B4" s="310" t="s">
        <v>29</v>
      </c>
      <c r="C4" s="310"/>
      <c r="D4" s="310"/>
      <c r="E4" s="311" t="s">
        <v>30</v>
      </c>
      <c r="F4" s="71" t="s">
        <v>21</v>
      </c>
      <c r="G4" s="72"/>
      <c r="H4" s="72"/>
      <c r="I4" s="72"/>
      <c r="J4" s="76"/>
      <c r="K4" s="5"/>
    </row>
    <row r="5" spans="1:11" s="70" customFormat="1" ht="19.5" customHeight="1">
      <c r="A5" s="306"/>
      <c r="B5" s="312" t="s">
        <v>31</v>
      </c>
      <c r="C5" s="312" t="s">
        <v>32</v>
      </c>
      <c r="D5" s="312" t="s">
        <v>33</v>
      </c>
      <c r="E5" s="311"/>
      <c r="F5" s="314" t="s">
        <v>22</v>
      </c>
      <c r="G5" s="316" t="s">
        <v>23</v>
      </c>
      <c r="H5" s="317"/>
      <c r="I5" s="318"/>
      <c r="J5" s="314" t="s">
        <v>24</v>
      </c>
      <c r="K5" s="5"/>
    </row>
    <row r="6" spans="1:11" s="70" customFormat="1" ht="39" customHeight="1">
      <c r="A6" s="306"/>
      <c r="B6" s="313"/>
      <c r="C6" s="313"/>
      <c r="D6" s="313"/>
      <c r="E6" s="311"/>
      <c r="F6" s="315"/>
      <c r="G6" s="44" t="s">
        <v>25</v>
      </c>
      <c r="H6" s="44" t="s">
        <v>26</v>
      </c>
      <c r="I6" s="44" t="s">
        <v>97</v>
      </c>
      <c r="J6" s="315"/>
      <c r="K6" s="5"/>
    </row>
    <row r="7" spans="1:11" s="70" customFormat="1" ht="18" customHeight="1">
      <c r="A7" s="14">
        <v>1</v>
      </c>
      <c r="B7" s="190" t="s">
        <v>110</v>
      </c>
      <c r="C7" s="190" t="s">
        <v>111</v>
      </c>
      <c r="D7" s="190" t="s">
        <v>112</v>
      </c>
      <c r="E7" s="24">
        <v>5</v>
      </c>
      <c r="F7" s="44" t="s">
        <v>113</v>
      </c>
      <c r="G7" s="44">
        <v>7</v>
      </c>
      <c r="H7" s="44">
        <v>8</v>
      </c>
      <c r="I7" s="44">
        <v>9</v>
      </c>
      <c r="J7" s="44">
        <v>10</v>
      </c>
      <c r="K7" s="5"/>
    </row>
    <row r="8" spans="1:10" ht="12">
      <c r="A8" s="236" t="s">
        <v>258</v>
      </c>
      <c r="B8" s="142"/>
      <c r="C8" s="142"/>
      <c r="D8" s="142"/>
      <c r="E8" s="277" t="s">
        <v>318</v>
      </c>
      <c r="F8" s="275">
        <v>3821.4</v>
      </c>
      <c r="G8" s="276">
        <v>750.84</v>
      </c>
      <c r="H8" s="276">
        <v>122.72</v>
      </c>
      <c r="I8" s="276">
        <v>40.2</v>
      </c>
      <c r="J8" s="276">
        <v>2907.64</v>
      </c>
    </row>
    <row r="9" spans="1:10" ht="12">
      <c r="A9" s="34"/>
      <c r="B9" s="142">
        <v>208</v>
      </c>
      <c r="C9" s="278"/>
      <c r="D9" s="142"/>
      <c r="E9" s="279" t="s">
        <v>35</v>
      </c>
      <c r="F9" s="280">
        <v>140.17</v>
      </c>
      <c r="G9" s="89">
        <v>90.68</v>
      </c>
      <c r="H9" s="89">
        <v>9.37</v>
      </c>
      <c r="I9" s="89">
        <v>40.12</v>
      </c>
      <c r="J9" s="89">
        <v>0</v>
      </c>
    </row>
    <row r="10" spans="1:10" ht="12">
      <c r="A10" s="34"/>
      <c r="B10" s="142"/>
      <c r="C10" s="278" t="s">
        <v>239</v>
      </c>
      <c r="D10" s="278"/>
      <c r="E10" s="279" t="s">
        <v>86</v>
      </c>
      <c r="F10" s="280">
        <v>140.17</v>
      </c>
      <c r="G10" s="89">
        <v>90.68</v>
      </c>
      <c r="H10" s="89">
        <v>9.37</v>
      </c>
      <c r="I10" s="89">
        <v>40.12</v>
      </c>
      <c r="J10" s="89">
        <v>0</v>
      </c>
    </row>
    <row r="11" spans="1:10" ht="12">
      <c r="A11" s="34"/>
      <c r="B11" s="142">
        <v>208</v>
      </c>
      <c r="C11" s="278" t="s">
        <v>240</v>
      </c>
      <c r="D11" s="142" t="s">
        <v>37</v>
      </c>
      <c r="E11" s="279" t="s">
        <v>87</v>
      </c>
      <c r="F11" s="280">
        <v>49.49</v>
      </c>
      <c r="G11" s="89">
        <v>0</v>
      </c>
      <c r="H11" s="89">
        <v>9.37</v>
      </c>
      <c r="I11" s="89">
        <v>40.12</v>
      </c>
      <c r="J11" s="89">
        <v>0</v>
      </c>
    </row>
    <row r="12" spans="1:10" ht="12">
      <c r="A12" s="237"/>
      <c r="B12" s="278">
        <v>208</v>
      </c>
      <c r="C12" s="278" t="s">
        <v>240</v>
      </c>
      <c r="D12" s="278" t="s">
        <v>239</v>
      </c>
      <c r="E12" s="281" t="s">
        <v>10</v>
      </c>
      <c r="F12" s="280">
        <v>87.18</v>
      </c>
      <c r="G12" s="89">
        <v>87.18</v>
      </c>
      <c r="H12" s="89">
        <v>0</v>
      </c>
      <c r="I12" s="89">
        <v>0</v>
      </c>
      <c r="J12" s="89">
        <v>0</v>
      </c>
    </row>
    <row r="13" spans="1:10" ht="12">
      <c r="A13" s="237"/>
      <c r="B13" s="278">
        <v>208</v>
      </c>
      <c r="C13" s="278" t="s">
        <v>240</v>
      </c>
      <c r="D13" s="278" t="s">
        <v>241</v>
      </c>
      <c r="E13" s="281" t="s">
        <v>88</v>
      </c>
      <c r="F13" s="280">
        <v>3.5</v>
      </c>
      <c r="G13" s="89">
        <v>3.5</v>
      </c>
      <c r="H13" s="89">
        <v>0</v>
      </c>
      <c r="I13" s="89">
        <v>0</v>
      </c>
      <c r="J13" s="89">
        <v>0</v>
      </c>
    </row>
    <row r="14" spans="1:10" ht="12">
      <c r="A14" s="237"/>
      <c r="B14" s="278">
        <v>210</v>
      </c>
      <c r="C14" s="278"/>
      <c r="D14" s="278"/>
      <c r="E14" s="281" t="s">
        <v>89</v>
      </c>
      <c r="F14" s="280">
        <v>3621.98</v>
      </c>
      <c r="G14" s="89">
        <v>600.91</v>
      </c>
      <c r="H14" s="89">
        <v>113.35</v>
      </c>
      <c r="I14" s="89">
        <v>0.08</v>
      </c>
      <c r="J14" s="89">
        <v>2907.64</v>
      </c>
    </row>
    <row r="15" spans="1:10" ht="12">
      <c r="A15" s="237"/>
      <c r="B15" s="278"/>
      <c r="C15" s="278" t="s">
        <v>37</v>
      </c>
      <c r="D15" s="278"/>
      <c r="E15" s="281" t="s">
        <v>225</v>
      </c>
      <c r="F15" s="280">
        <v>730.3</v>
      </c>
      <c r="G15" s="89">
        <v>539.73</v>
      </c>
      <c r="H15" s="89">
        <v>113.35</v>
      </c>
      <c r="I15" s="89">
        <v>0.08</v>
      </c>
      <c r="J15" s="89">
        <v>77.14</v>
      </c>
    </row>
    <row r="16" spans="1:248" s="146" customFormat="1" ht="12">
      <c r="A16" s="237"/>
      <c r="B16" s="278">
        <v>210</v>
      </c>
      <c r="C16" s="278" t="s">
        <v>242</v>
      </c>
      <c r="D16" s="278" t="s">
        <v>37</v>
      </c>
      <c r="E16" s="281" t="s">
        <v>13</v>
      </c>
      <c r="F16" s="280">
        <v>653.16</v>
      </c>
      <c r="G16" s="274">
        <v>539.73</v>
      </c>
      <c r="H16" s="274">
        <v>113.35</v>
      </c>
      <c r="I16" s="274">
        <v>0.08</v>
      </c>
      <c r="J16" s="276">
        <v>0</v>
      </c>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row>
    <row r="17" spans="1:10" ht="12">
      <c r="A17" s="237"/>
      <c r="B17" s="278">
        <v>210</v>
      </c>
      <c r="C17" s="278" t="s">
        <v>242</v>
      </c>
      <c r="D17" s="278" t="s">
        <v>243</v>
      </c>
      <c r="E17" s="281" t="s">
        <v>14</v>
      </c>
      <c r="F17" s="280">
        <v>77.14</v>
      </c>
      <c r="G17" s="89">
        <v>0</v>
      </c>
      <c r="H17" s="89">
        <v>0</v>
      </c>
      <c r="I17" s="89">
        <v>0</v>
      </c>
      <c r="J17" s="89">
        <v>77.14</v>
      </c>
    </row>
    <row r="18" spans="1:10" ht="12">
      <c r="A18" s="237"/>
      <c r="B18" s="278"/>
      <c r="C18" s="278" t="s">
        <v>243</v>
      </c>
      <c r="D18" s="278"/>
      <c r="E18" s="281" t="s">
        <v>226</v>
      </c>
      <c r="F18" s="280">
        <v>2452</v>
      </c>
      <c r="G18" s="89">
        <v>0</v>
      </c>
      <c r="H18" s="89">
        <v>0</v>
      </c>
      <c r="I18" s="89">
        <v>0</v>
      </c>
      <c r="J18" s="89">
        <v>2452</v>
      </c>
    </row>
    <row r="19" spans="1:10" ht="12">
      <c r="A19" s="237"/>
      <c r="B19" s="278">
        <v>210</v>
      </c>
      <c r="C19" s="278" t="s">
        <v>244</v>
      </c>
      <c r="D19" s="278" t="s">
        <v>245</v>
      </c>
      <c r="E19" s="281" t="s">
        <v>227</v>
      </c>
      <c r="F19" s="280">
        <v>56</v>
      </c>
      <c r="G19" s="89">
        <v>0</v>
      </c>
      <c r="H19" s="89">
        <v>0</v>
      </c>
      <c r="I19" s="89">
        <v>0</v>
      </c>
      <c r="J19" s="89">
        <v>56</v>
      </c>
    </row>
    <row r="20" spans="1:10" ht="12">
      <c r="A20" s="237"/>
      <c r="B20" s="278">
        <v>210</v>
      </c>
      <c r="C20" s="278" t="s">
        <v>244</v>
      </c>
      <c r="D20" s="278" t="s">
        <v>246</v>
      </c>
      <c r="E20" s="281" t="s">
        <v>228</v>
      </c>
      <c r="F20" s="280">
        <v>2396</v>
      </c>
      <c r="G20" s="89">
        <v>0</v>
      </c>
      <c r="H20" s="89">
        <v>0</v>
      </c>
      <c r="I20" s="89">
        <v>0</v>
      </c>
      <c r="J20" s="89">
        <v>2396</v>
      </c>
    </row>
    <row r="21" spans="1:10" ht="12">
      <c r="A21" s="237"/>
      <c r="B21" s="278"/>
      <c r="C21" s="278" t="s">
        <v>247</v>
      </c>
      <c r="D21" s="278"/>
      <c r="E21" s="281" t="s">
        <v>229</v>
      </c>
      <c r="F21" s="280">
        <v>95</v>
      </c>
      <c r="G21" s="89">
        <v>0</v>
      </c>
      <c r="H21" s="89">
        <v>0</v>
      </c>
      <c r="I21" s="89">
        <v>0</v>
      </c>
      <c r="J21" s="89">
        <v>95</v>
      </c>
    </row>
    <row r="22" spans="1:10" ht="12">
      <c r="A22" s="237"/>
      <c r="B22" s="278">
        <v>210</v>
      </c>
      <c r="C22" s="278" t="s">
        <v>248</v>
      </c>
      <c r="D22" s="278" t="s">
        <v>249</v>
      </c>
      <c r="E22" s="281" t="s">
        <v>230</v>
      </c>
      <c r="F22" s="280">
        <v>80</v>
      </c>
      <c r="G22" s="89">
        <v>0</v>
      </c>
      <c r="H22" s="89">
        <v>0</v>
      </c>
      <c r="I22" s="89">
        <v>0</v>
      </c>
      <c r="J22" s="89">
        <v>80</v>
      </c>
    </row>
    <row r="23" spans="1:10" ht="12">
      <c r="A23" s="237"/>
      <c r="B23" s="278">
        <v>210</v>
      </c>
      <c r="C23" s="278" t="s">
        <v>248</v>
      </c>
      <c r="D23" s="278" t="s">
        <v>250</v>
      </c>
      <c r="E23" s="281" t="s">
        <v>231</v>
      </c>
      <c r="F23" s="280">
        <v>15</v>
      </c>
      <c r="G23" s="89">
        <v>0</v>
      </c>
      <c r="H23" s="89">
        <v>0</v>
      </c>
      <c r="I23" s="89">
        <v>0</v>
      </c>
      <c r="J23" s="89">
        <v>15</v>
      </c>
    </row>
    <row r="24" spans="1:10" ht="12">
      <c r="A24" s="237"/>
      <c r="B24" s="278"/>
      <c r="C24" s="278" t="s">
        <v>241</v>
      </c>
      <c r="D24" s="278"/>
      <c r="E24" s="281" t="s">
        <v>232</v>
      </c>
      <c r="F24" s="280">
        <v>34</v>
      </c>
      <c r="G24" s="89">
        <v>0</v>
      </c>
      <c r="H24" s="89">
        <v>0</v>
      </c>
      <c r="I24" s="89">
        <v>0</v>
      </c>
      <c r="J24" s="89">
        <v>34</v>
      </c>
    </row>
    <row r="25" spans="1:248" s="146" customFormat="1" ht="12">
      <c r="A25" s="237"/>
      <c r="B25" s="278">
        <v>210</v>
      </c>
      <c r="C25" s="278" t="s">
        <v>251</v>
      </c>
      <c r="D25" s="278" t="s">
        <v>37</v>
      </c>
      <c r="E25" s="281" t="s">
        <v>233</v>
      </c>
      <c r="F25" s="280">
        <v>34</v>
      </c>
      <c r="G25" s="276">
        <v>0</v>
      </c>
      <c r="H25" s="276">
        <v>0</v>
      </c>
      <c r="I25" s="276">
        <v>0</v>
      </c>
      <c r="J25" s="274">
        <v>34</v>
      </c>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row>
    <row r="26" spans="1:10" ht="12">
      <c r="A26" s="240"/>
      <c r="B26" s="278"/>
      <c r="C26" s="278" t="s">
        <v>252</v>
      </c>
      <c r="D26" s="278"/>
      <c r="E26" s="281" t="s">
        <v>234</v>
      </c>
      <c r="F26" s="280">
        <v>1</v>
      </c>
      <c r="G26" s="89">
        <v>0</v>
      </c>
      <c r="H26" s="89">
        <v>0</v>
      </c>
      <c r="I26" s="89">
        <v>0</v>
      </c>
      <c r="J26" s="89">
        <v>1</v>
      </c>
    </row>
    <row r="27" spans="1:10" ht="12">
      <c r="A27" s="237"/>
      <c r="B27" s="278">
        <v>210</v>
      </c>
      <c r="C27" s="278" t="s">
        <v>253</v>
      </c>
      <c r="D27" s="278" t="s">
        <v>246</v>
      </c>
      <c r="E27" s="281" t="s">
        <v>235</v>
      </c>
      <c r="F27" s="280">
        <v>1</v>
      </c>
      <c r="G27" s="89">
        <v>0</v>
      </c>
      <c r="H27" s="89">
        <v>0</v>
      </c>
      <c r="I27" s="89">
        <v>0</v>
      </c>
      <c r="J27" s="89">
        <v>1</v>
      </c>
    </row>
    <row r="28" spans="1:10" ht="12">
      <c r="A28" s="237"/>
      <c r="B28" s="278"/>
      <c r="C28" s="278" t="s">
        <v>254</v>
      </c>
      <c r="D28" s="278"/>
      <c r="E28" s="281" t="s">
        <v>11</v>
      </c>
      <c r="F28" s="280">
        <v>309.68</v>
      </c>
      <c r="G28" s="89">
        <v>61.18</v>
      </c>
      <c r="H28" s="89">
        <v>0</v>
      </c>
      <c r="I28" s="89">
        <v>0</v>
      </c>
      <c r="J28" s="89">
        <v>248.5</v>
      </c>
    </row>
    <row r="29" spans="1:10" ht="12">
      <c r="A29" s="237"/>
      <c r="B29" s="278">
        <v>210</v>
      </c>
      <c r="C29" s="278" t="s">
        <v>255</v>
      </c>
      <c r="D29" s="278" t="s">
        <v>37</v>
      </c>
      <c r="E29" s="281" t="s">
        <v>12</v>
      </c>
      <c r="F29" s="280">
        <v>61.18</v>
      </c>
      <c r="G29" s="89">
        <v>61.18</v>
      </c>
      <c r="H29" s="89">
        <v>0</v>
      </c>
      <c r="I29" s="89">
        <v>0</v>
      </c>
      <c r="J29" s="89">
        <v>0</v>
      </c>
    </row>
    <row r="30" spans="1:10" ht="12">
      <c r="A30" s="237"/>
      <c r="B30" s="278">
        <v>210</v>
      </c>
      <c r="C30" s="278" t="s">
        <v>255</v>
      </c>
      <c r="D30" s="278" t="s">
        <v>256</v>
      </c>
      <c r="E30" s="281" t="s">
        <v>236</v>
      </c>
      <c r="F30" s="280">
        <v>248.5</v>
      </c>
      <c r="G30" s="89">
        <v>0</v>
      </c>
      <c r="H30" s="89">
        <v>0</v>
      </c>
      <c r="I30" s="89">
        <v>0</v>
      </c>
      <c r="J30" s="89">
        <v>248.5</v>
      </c>
    </row>
    <row r="31" spans="1:10" ht="12">
      <c r="A31" s="237"/>
      <c r="B31" s="278">
        <v>221</v>
      </c>
      <c r="C31" s="278"/>
      <c r="D31" s="278"/>
      <c r="E31" s="281" t="s">
        <v>36</v>
      </c>
      <c r="F31" s="280">
        <v>59.25</v>
      </c>
      <c r="G31" s="89">
        <v>59.25</v>
      </c>
      <c r="H31" s="89">
        <v>0</v>
      </c>
      <c r="I31" s="89">
        <v>0</v>
      </c>
      <c r="J31" s="89">
        <v>0</v>
      </c>
    </row>
    <row r="32" spans="1:10" ht="12">
      <c r="A32" s="237"/>
      <c r="B32" s="278"/>
      <c r="C32" s="278" t="s">
        <v>243</v>
      </c>
      <c r="D32" s="278"/>
      <c r="E32" s="281" t="s">
        <v>15</v>
      </c>
      <c r="F32" s="280">
        <v>59.25</v>
      </c>
      <c r="G32" s="89">
        <v>59.25</v>
      </c>
      <c r="H32" s="89">
        <v>0</v>
      </c>
      <c r="I32" s="89">
        <v>0</v>
      </c>
      <c r="J32" s="89">
        <v>0</v>
      </c>
    </row>
    <row r="33" spans="1:10" ht="12">
      <c r="A33" s="237"/>
      <c r="B33" s="278">
        <v>221</v>
      </c>
      <c r="C33" s="278" t="s">
        <v>244</v>
      </c>
      <c r="D33" s="278" t="s">
        <v>37</v>
      </c>
      <c r="E33" s="281" t="s">
        <v>16</v>
      </c>
      <c r="F33" s="280">
        <v>59.25</v>
      </c>
      <c r="G33" s="89">
        <v>59.25</v>
      </c>
      <c r="H33" s="89">
        <v>0</v>
      </c>
      <c r="I33" s="89">
        <v>0</v>
      </c>
      <c r="J33" s="89">
        <v>0</v>
      </c>
    </row>
    <row r="34" spans="1:238" s="195" customFormat="1" ht="38.2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row>
    <row r="35" spans="2:248" ht="20.25" customHeight="1">
      <c r="B35" s="19"/>
      <c r="C35" s="19"/>
      <c r="D35" s="19"/>
      <c r="IE35"/>
      <c r="IF35"/>
      <c r="IG35"/>
      <c r="IH35"/>
      <c r="II35"/>
      <c r="IJ35"/>
      <c r="IK35"/>
      <c r="IL35"/>
      <c r="IM35"/>
      <c r="IN35"/>
    </row>
  </sheetData>
  <sheetProtection/>
  <mergeCells count="11">
    <mergeCell ref="J5:J6"/>
    <mergeCell ref="I2:J2"/>
    <mergeCell ref="I3:J3"/>
    <mergeCell ref="B4:D4"/>
    <mergeCell ref="G5:I5"/>
    <mergeCell ref="A4:A6"/>
    <mergeCell ref="B5:B6"/>
    <mergeCell ref="C5:C6"/>
    <mergeCell ref="D5:D6"/>
    <mergeCell ref="E4:E6"/>
    <mergeCell ref="F5:F6"/>
  </mergeCells>
  <printOptions horizontalCentered="1"/>
  <pageMargins left="0.35433070866141736" right="0.35433070866141736" top="0.984251968503937" bottom="0.5905511811023623" header="0.5118110236220472" footer="0.5118110236220472"/>
  <pageSetup fitToHeight="3"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pageSetUpPr fitToPage="1"/>
  </sheetPr>
  <dimension ref="A1:IM35"/>
  <sheetViews>
    <sheetView showGridLines="0" showZeros="0" zoomScalePageLayoutView="0" workbookViewId="0" topLeftCell="A1">
      <selection activeCell="M26" sqref="M26"/>
    </sheetView>
  </sheetViews>
  <sheetFormatPr defaultColWidth="9.16015625" defaultRowHeight="11.25"/>
  <cols>
    <col min="1" max="1" width="5.5" style="19" customWidth="1"/>
    <col min="2" max="2" width="5.83203125" style="19" customWidth="1"/>
    <col min="3" max="3" width="5.66015625" style="19" customWidth="1"/>
    <col min="4" max="4" width="43.33203125" style="19" customWidth="1"/>
    <col min="5" max="6" width="11" style="19" bestFit="1" customWidth="1"/>
    <col min="7" max="7" width="17" style="19" customWidth="1"/>
    <col min="8" max="8" width="12.33203125" style="19" customWidth="1"/>
    <col min="9" max="9" width="17" style="19" customWidth="1"/>
    <col min="10" max="10" width="9" style="19" bestFit="1" customWidth="1"/>
    <col min="11" max="11" width="10" style="19" customWidth="1"/>
    <col min="12" max="12" width="10.83203125" style="19" customWidth="1"/>
    <col min="13" max="13" width="14" style="19" customWidth="1"/>
    <col min="14" max="14" width="13.83203125" style="19" customWidth="1"/>
    <col min="15" max="247" width="9.16015625" style="19" customWidth="1"/>
    <col min="248" max="253" width="9.16015625" style="0" customWidth="1"/>
  </cols>
  <sheetData>
    <row r="1" spans="1:14" ht="25.5" customHeight="1">
      <c r="A1" s="307" t="s">
        <v>138</v>
      </c>
      <c r="B1" s="307"/>
      <c r="C1" s="307"/>
      <c r="D1" s="307"/>
      <c r="E1" s="307"/>
      <c r="F1" s="307"/>
      <c r="G1" s="307"/>
      <c r="H1" s="307"/>
      <c r="I1" s="307"/>
      <c r="J1" s="307"/>
      <c r="K1" s="307"/>
      <c r="L1" s="307"/>
      <c r="M1" s="307"/>
      <c r="N1" s="307"/>
    </row>
    <row r="2" spans="1:16" ht="17.25" customHeight="1">
      <c r="A2" s="78"/>
      <c r="B2" s="78"/>
      <c r="C2" s="78"/>
      <c r="D2" s="78"/>
      <c r="E2" s="78"/>
      <c r="F2" s="78"/>
      <c r="G2" s="78"/>
      <c r="H2" s="78"/>
      <c r="I2" s="78"/>
      <c r="J2" s="78"/>
      <c r="L2"/>
      <c r="P2" s="57" t="s">
        <v>38</v>
      </c>
    </row>
    <row r="3" spans="1:16" ht="17.25" customHeight="1">
      <c r="A3" s="10" t="s">
        <v>311</v>
      </c>
      <c r="B3" s="47"/>
      <c r="C3" s="47"/>
      <c r="D3" s="129"/>
      <c r="I3" s="79"/>
      <c r="J3" s="79"/>
      <c r="L3"/>
      <c r="P3" s="67" t="s">
        <v>3</v>
      </c>
    </row>
    <row r="4" spans="1:16" s="70" customFormat="1" ht="18" customHeight="1">
      <c r="A4" s="310" t="s">
        <v>29</v>
      </c>
      <c r="B4" s="310"/>
      <c r="C4" s="310"/>
      <c r="D4" s="321" t="s">
        <v>30</v>
      </c>
      <c r="E4" s="303" t="s">
        <v>98</v>
      </c>
      <c r="F4" s="303"/>
      <c r="G4" s="303"/>
      <c r="H4" s="303"/>
      <c r="I4" s="303"/>
      <c r="J4" s="303"/>
      <c r="K4" s="303"/>
      <c r="L4" s="303"/>
      <c r="M4" s="303"/>
      <c r="N4" s="303"/>
      <c r="O4" s="303"/>
      <c r="P4" s="303"/>
    </row>
    <row r="5" spans="1:16" s="70" customFormat="1" ht="33" customHeight="1">
      <c r="A5" s="319" t="s">
        <v>31</v>
      </c>
      <c r="B5" s="319" t="s">
        <v>32</v>
      </c>
      <c r="C5" s="319" t="s">
        <v>33</v>
      </c>
      <c r="D5" s="322"/>
      <c r="E5" s="306" t="s">
        <v>22</v>
      </c>
      <c r="F5" s="303" t="s">
        <v>8</v>
      </c>
      <c r="G5" s="303"/>
      <c r="H5" s="303" t="s">
        <v>69</v>
      </c>
      <c r="I5" s="303" t="s">
        <v>94</v>
      </c>
      <c r="J5" s="303" t="s">
        <v>71</v>
      </c>
      <c r="K5" s="303" t="s">
        <v>95</v>
      </c>
      <c r="L5" s="303" t="s">
        <v>84</v>
      </c>
      <c r="M5" s="303"/>
      <c r="N5" s="303" t="s">
        <v>96</v>
      </c>
      <c r="O5" s="303" t="s">
        <v>156</v>
      </c>
      <c r="P5" s="303" t="s">
        <v>157</v>
      </c>
    </row>
    <row r="6" spans="1:16" s="70" customFormat="1" ht="36">
      <c r="A6" s="320"/>
      <c r="B6" s="320"/>
      <c r="C6" s="320"/>
      <c r="D6" s="323"/>
      <c r="E6" s="306"/>
      <c r="F6" s="13" t="s">
        <v>80</v>
      </c>
      <c r="G6" s="13" t="s">
        <v>93</v>
      </c>
      <c r="H6" s="303"/>
      <c r="I6" s="303"/>
      <c r="J6" s="303"/>
      <c r="K6" s="303"/>
      <c r="L6" s="13" t="s">
        <v>92</v>
      </c>
      <c r="M6" s="13" t="s">
        <v>93</v>
      </c>
      <c r="N6" s="303"/>
      <c r="O6" s="303"/>
      <c r="P6" s="303"/>
    </row>
    <row r="7" spans="1:247" s="5" customFormat="1" ht="15" customHeight="1">
      <c r="A7" s="231"/>
      <c r="B7" s="232"/>
      <c r="C7" s="232"/>
      <c r="D7" s="231" t="s">
        <v>22</v>
      </c>
      <c r="E7" s="226">
        <v>3821.4</v>
      </c>
      <c r="F7" s="226">
        <v>3821.4</v>
      </c>
      <c r="G7" s="226">
        <v>930</v>
      </c>
      <c r="H7" s="51"/>
      <c r="I7" s="61"/>
      <c r="J7" s="51"/>
      <c r="K7" s="51"/>
      <c r="L7" s="53"/>
      <c r="M7" s="53"/>
      <c r="N7" s="229"/>
      <c r="O7" s="13"/>
      <c r="P7" s="13"/>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row>
    <row r="8" spans="1:247" s="5" customFormat="1" ht="15" customHeight="1">
      <c r="A8" s="231">
        <v>208</v>
      </c>
      <c r="B8" s="232"/>
      <c r="C8" s="232"/>
      <c r="D8" s="231" t="s">
        <v>35</v>
      </c>
      <c r="E8" s="226">
        <v>140.17</v>
      </c>
      <c r="F8" s="226">
        <v>140.17</v>
      </c>
      <c r="G8" s="226">
        <v>0</v>
      </c>
      <c r="H8" s="51"/>
      <c r="I8" s="61"/>
      <c r="J8" s="51"/>
      <c r="K8" s="51"/>
      <c r="L8" s="53"/>
      <c r="M8" s="53"/>
      <c r="N8" s="229"/>
      <c r="O8" s="13"/>
      <c r="P8" s="13"/>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row>
    <row r="9" spans="1:247" s="5" customFormat="1" ht="15" customHeight="1">
      <c r="A9" s="231"/>
      <c r="B9" s="232" t="s">
        <v>239</v>
      </c>
      <c r="C9" s="232"/>
      <c r="D9" s="231" t="s">
        <v>86</v>
      </c>
      <c r="E9" s="226">
        <v>140.17</v>
      </c>
      <c r="F9" s="226">
        <v>140.17</v>
      </c>
      <c r="G9" s="226">
        <v>0</v>
      </c>
      <c r="H9" s="51"/>
      <c r="I9" s="61"/>
      <c r="J9" s="51"/>
      <c r="K9" s="51"/>
      <c r="L9" s="53"/>
      <c r="M9" s="53"/>
      <c r="N9" s="229"/>
      <c r="O9" s="13"/>
      <c r="P9" s="13"/>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row>
    <row r="10" spans="1:247" s="5" customFormat="1" ht="15" customHeight="1">
      <c r="A10" s="231">
        <v>208</v>
      </c>
      <c r="B10" s="232" t="s">
        <v>240</v>
      </c>
      <c r="C10" s="232" t="s">
        <v>37</v>
      </c>
      <c r="D10" s="231" t="s">
        <v>87</v>
      </c>
      <c r="E10" s="226">
        <v>49.49</v>
      </c>
      <c r="F10" s="226">
        <v>49.49</v>
      </c>
      <c r="G10" s="226">
        <v>0</v>
      </c>
      <c r="H10" s="51"/>
      <c r="I10" s="61"/>
      <c r="J10" s="51"/>
      <c r="K10" s="51"/>
      <c r="L10" s="53"/>
      <c r="M10" s="53"/>
      <c r="N10" s="229"/>
      <c r="O10" s="13"/>
      <c r="P10" s="13"/>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row>
    <row r="11" spans="1:247" s="5" customFormat="1" ht="15" customHeight="1">
      <c r="A11" s="231">
        <v>208</v>
      </c>
      <c r="B11" s="232" t="s">
        <v>240</v>
      </c>
      <c r="C11" s="232" t="s">
        <v>239</v>
      </c>
      <c r="D11" s="231" t="s">
        <v>10</v>
      </c>
      <c r="E11" s="226">
        <v>87.18</v>
      </c>
      <c r="F11" s="226">
        <v>87.18</v>
      </c>
      <c r="G11" s="226">
        <v>0</v>
      </c>
      <c r="H11" s="51"/>
      <c r="I11" s="61"/>
      <c r="J11" s="51"/>
      <c r="K11" s="51"/>
      <c r="L11" s="53"/>
      <c r="M11" s="53"/>
      <c r="N11" s="229"/>
      <c r="O11" s="13"/>
      <c r="P11" s="13"/>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row>
    <row r="12" spans="1:247" s="5" customFormat="1" ht="15" customHeight="1">
      <c r="A12" s="231">
        <v>208</v>
      </c>
      <c r="B12" s="232" t="s">
        <v>240</v>
      </c>
      <c r="C12" s="232" t="s">
        <v>241</v>
      </c>
      <c r="D12" s="231" t="s">
        <v>88</v>
      </c>
      <c r="E12" s="226">
        <v>3.5</v>
      </c>
      <c r="F12" s="226">
        <v>3.5</v>
      </c>
      <c r="G12" s="226">
        <v>0</v>
      </c>
      <c r="H12" s="51"/>
      <c r="I12" s="61"/>
      <c r="J12" s="51"/>
      <c r="K12" s="51"/>
      <c r="L12" s="53"/>
      <c r="M12" s="53"/>
      <c r="N12" s="229"/>
      <c r="O12" s="13"/>
      <c r="P12" s="13"/>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row>
    <row r="13" spans="1:247" s="5" customFormat="1" ht="15" customHeight="1">
      <c r="A13" s="231">
        <v>210</v>
      </c>
      <c r="B13" s="232"/>
      <c r="C13" s="232"/>
      <c r="D13" s="231" t="s">
        <v>89</v>
      </c>
      <c r="E13" s="226">
        <v>3621.98</v>
      </c>
      <c r="F13" s="226">
        <v>3621.98</v>
      </c>
      <c r="G13" s="226">
        <v>930</v>
      </c>
      <c r="H13" s="51"/>
      <c r="I13" s="61"/>
      <c r="J13" s="51"/>
      <c r="K13" s="51"/>
      <c r="L13" s="53"/>
      <c r="M13" s="53"/>
      <c r="N13" s="229"/>
      <c r="O13" s="13"/>
      <c r="P13" s="13"/>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row>
    <row r="14" spans="1:247" s="5" customFormat="1" ht="15" customHeight="1">
      <c r="A14" s="231"/>
      <c r="B14" s="232" t="s">
        <v>37</v>
      </c>
      <c r="C14" s="232"/>
      <c r="D14" s="231" t="s">
        <v>225</v>
      </c>
      <c r="E14" s="226">
        <v>730.3</v>
      </c>
      <c r="F14" s="226">
        <v>730.3</v>
      </c>
      <c r="G14" s="226">
        <v>0</v>
      </c>
      <c r="H14" s="51"/>
      <c r="I14" s="61"/>
      <c r="J14" s="51"/>
      <c r="K14" s="51"/>
      <c r="L14" s="53"/>
      <c r="M14" s="53"/>
      <c r="N14" s="229"/>
      <c r="O14" s="13"/>
      <c r="P14" s="13"/>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row>
    <row r="15" spans="1:247" s="5" customFormat="1" ht="15" customHeight="1">
      <c r="A15" s="231">
        <v>210</v>
      </c>
      <c r="B15" s="232" t="s">
        <v>242</v>
      </c>
      <c r="C15" s="232" t="s">
        <v>37</v>
      </c>
      <c r="D15" s="231" t="s">
        <v>13</v>
      </c>
      <c r="E15" s="226">
        <v>653.16</v>
      </c>
      <c r="F15" s="226">
        <v>653.16</v>
      </c>
      <c r="G15" s="226">
        <v>0</v>
      </c>
      <c r="H15" s="51"/>
      <c r="I15" s="61"/>
      <c r="J15" s="51"/>
      <c r="K15" s="51"/>
      <c r="L15" s="53"/>
      <c r="M15" s="53"/>
      <c r="N15" s="229"/>
      <c r="O15" s="13"/>
      <c r="P15" s="13"/>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row>
    <row r="16" spans="1:247" s="5" customFormat="1" ht="15" customHeight="1">
      <c r="A16" s="231">
        <v>210</v>
      </c>
      <c r="B16" s="232" t="s">
        <v>242</v>
      </c>
      <c r="C16" s="232" t="s">
        <v>243</v>
      </c>
      <c r="D16" s="231" t="s">
        <v>14</v>
      </c>
      <c r="E16" s="226">
        <v>77.14</v>
      </c>
      <c r="F16" s="226">
        <v>77.14</v>
      </c>
      <c r="G16" s="226">
        <v>0</v>
      </c>
      <c r="H16" s="51"/>
      <c r="I16" s="61"/>
      <c r="J16" s="51"/>
      <c r="K16" s="51"/>
      <c r="L16" s="53"/>
      <c r="M16" s="53"/>
      <c r="N16" s="229"/>
      <c r="O16" s="13"/>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row>
    <row r="17" spans="1:247" s="5" customFormat="1" ht="15" customHeight="1">
      <c r="A17" s="231"/>
      <c r="B17" s="232" t="s">
        <v>243</v>
      </c>
      <c r="C17" s="232"/>
      <c r="D17" s="231" t="s">
        <v>226</v>
      </c>
      <c r="E17" s="226">
        <v>2452</v>
      </c>
      <c r="F17" s="226">
        <v>2452</v>
      </c>
      <c r="G17" s="226">
        <v>896</v>
      </c>
      <c r="H17" s="51"/>
      <c r="I17" s="61"/>
      <c r="J17" s="51"/>
      <c r="K17" s="51"/>
      <c r="L17" s="53"/>
      <c r="M17" s="53"/>
      <c r="N17" s="229"/>
      <c r="O17" s="13"/>
      <c r="P17" s="13"/>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row>
    <row r="18" spans="1:247" s="5" customFormat="1" ht="15" customHeight="1">
      <c r="A18" s="231">
        <v>210</v>
      </c>
      <c r="B18" s="232" t="s">
        <v>244</v>
      </c>
      <c r="C18" s="232" t="s">
        <v>245</v>
      </c>
      <c r="D18" s="231" t="s">
        <v>227</v>
      </c>
      <c r="E18" s="226">
        <v>56</v>
      </c>
      <c r="F18" s="226">
        <v>56</v>
      </c>
      <c r="G18" s="226">
        <v>0</v>
      </c>
      <c r="H18" s="51"/>
      <c r="I18" s="61"/>
      <c r="J18" s="51"/>
      <c r="K18" s="51"/>
      <c r="L18" s="53"/>
      <c r="M18" s="53"/>
      <c r="N18" s="229"/>
      <c r="O18" s="13"/>
      <c r="P18" s="13"/>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row>
    <row r="19" spans="1:247" s="5" customFormat="1" ht="15" customHeight="1">
      <c r="A19" s="231">
        <v>210</v>
      </c>
      <c r="B19" s="232" t="s">
        <v>244</v>
      </c>
      <c r="C19" s="232" t="s">
        <v>246</v>
      </c>
      <c r="D19" s="231" t="s">
        <v>228</v>
      </c>
      <c r="E19" s="226">
        <v>2396</v>
      </c>
      <c r="F19" s="226">
        <v>2396</v>
      </c>
      <c r="G19" s="226">
        <v>896</v>
      </c>
      <c r="H19" s="51"/>
      <c r="I19" s="61"/>
      <c r="J19" s="51"/>
      <c r="K19" s="51"/>
      <c r="L19" s="53"/>
      <c r="M19" s="53"/>
      <c r="N19" s="229"/>
      <c r="O19" s="13"/>
      <c r="P19" s="13"/>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row>
    <row r="20" spans="1:247" s="5" customFormat="1" ht="15" customHeight="1">
      <c r="A20" s="231"/>
      <c r="B20" s="232" t="s">
        <v>247</v>
      </c>
      <c r="C20" s="232"/>
      <c r="D20" s="231" t="s">
        <v>229</v>
      </c>
      <c r="E20" s="226">
        <v>95</v>
      </c>
      <c r="F20" s="226">
        <v>95</v>
      </c>
      <c r="G20" s="226">
        <v>0</v>
      </c>
      <c r="H20" s="51"/>
      <c r="I20" s="61"/>
      <c r="J20" s="51"/>
      <c r="K20" s="51"/>
      <c r="L20" s="53"/>
      <c r="M20" s="53"/>
      <c r="N20" s="229"/>
      <c r="O20" s="13"/>
      <c r="P20" s="13"/>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row>
    <row r="21" spans="1:247" s="5" customFormat="1" ht="15" customHeight="1">
      <c r="A21" s="231">
        <v>210</v>
      </c>
      <c r="B21" s="232" t="s">
        <v>248</v>
      </c>
      <c r="C21" s="232" t="s">
        <v>249</v>
      </c>
      <c r="D21" s="231" t="s">
        <v>230</v>
      </c>
      <c r="E21" s="226">
        <v>80</v>
      </c>
      <c r="F21" s="226">
        <v>80</v>
      </c>
      <c r="G21" s="226">
        <v>0</v>
      </c>
      <c r="H21" s="51"/>
      <c r="I21" s="61"/>
      <c r="J21" s="51"/>
      <c r="K21" s="51"/>
      <c r="L21" s="53"/>
      <c r="M21" s="53"/>
      <c r="N21" s="229">
        <v>0</v>
      </c>
      <c r="O21" s="13"/>
      <c r="P21" s="13"/>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row>
    <row r="22" spans="1:247" s="5" customFormat="1" ht="15" customHeight="1">
      <c r="A22" s="231">
        <v>210</v>
      </c>
      <c r="B22" s="232" t="s">
        <v>248</v>
      </c>
      <c r="C22" s="232" t="s">
        <v>250</v>
      </c>
      <c r="D22" s="231" t="s">
        <v>231</v>
      </c>
      <c r="E22" s="226">
        <v>15</v>
      </c>
      <c r="F22" s="226">
        <v>15</v>
      </c>
      <c r="G22" s="226">
        <v>0</v>
      </c>
      <c r="H22" s="51"/>
      <c r="I22" s="61"/>
      <c r="J22" s="51"/>
      <c r="K22" s="51"/>
      <c r="L22" s="53"/>
      <c r="M22" s="53"/>
      <c r="N22" s="229">
        <v>0</v>
      </c>
      <c r="O22" s="13"/>
      <c r="P22" s="13"/>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row>
    <row r="23" spans="1:247" s="5" customFormat="1" ht="15" customHeight="1">
      <c r="A23" s="231"/>
      <c r="B23" s="232" t="s">
        <v>241</v>
      </c>
      <c r="C23" s="232"/>
      <c r="D23" s="231" t="s">
        <v>232</v>
      </c>
      <c r="E23" s="226">
        <v>34</v>
      </c>
      <c r="F23" s="226">
        <v>34</v>
      </c>
      <c r="G23" s="226">
        <v>34</v>
      </c>
      <c r="H23" s="51"/>
      <c r="I23" s="61"/>
      <c r="J23" s="51"/>
      <c r="K23" s="51"/>
      <c r="L23" s="53"/>
      <c r="M23" s="53"/>
      <c r="N23" s="229">
        <v>0</v>
      </c>
      <c r="O23" s="13"/>
      <c r="P23" s="13"/>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row>
    <row r="24" spans="1:247" s="5" customFormat="1" ht="15" customHeight="1">
      <c r="A24" s="231">
        <v>210</v>
      </c>
      <c r="B24" s="232" t="s">
        <v>251</v>
      </c>
      <c r="C24" s="232" t="s">
        <v>37</v>
      </c>
      <c r="D24" s="231" t="s">
        <v>233</v>
      </c>
      <c r="E24" s="226">
        <v>34</v>
      </c>
      <c r="F24" s="226">
        <v>34</v>
      </c>
      <c r="G24" s="226">
        <v>34</v>
      </c>
      <c r="H24" s="51"/>
      <c r="I24" s="61"/>
      <c r="J24" s="51"/>
      <c r="K24" s="51"/>
      <c r="L24" s="53"/>
      <c r="M24" s="53"/>
      <c r="N24" s="229">
        <v>0</v>
      </c>
      <c r="O24" s="13"/>
      <c r="P24" s="13"/>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row>
    <row r="25" spans="1:247" s="5" customFormat="1" ht="15" customHeight="1">
      <c r="A25" s="231"/>
      <c r="B25" s="232" t="s">
        <v>252</v>
      </c>
      <c r="C25" s="232"/>
      <c r="D25" s="231" t="s">
        <v>234</v>
      </c>
      <c r="E25" s="226">
        <v>1</v>
      </c>
      <c r="F25" s="226">
        <v>1</v>
      </c>
      <c r="G25" s="226">
        <v>0</v>
      </c>
      <c r="H25" s="51"/>
      <c r="I25" s="61"/>
      <c r="J25" s="51"/>
      <c r="K25" s="51"/>
      <c r="L25" s="53"/>
      <c r="M25" s="53"/>
      <c r="N25" s="229">
        <v>0</v>
      </c>
      <c r="O25" s="13"/>
      <c r="P25" s="13"/>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row>
    <row r="26" spans="1:247" s="5" customFormat="1" ht="15" customHeight="1">
      <c r="A26" s="231">
        <v>210</v>
      </c>
      <c r="B26" s="232" t="s">
        <v>253</v>
      </c>
      <c r="C26" s="232" t="s">
        <v>246</v>
      </c>
      <c r="D26" s="231" t="s">
        <v>235</v>
      </c>
      <c r="E26" s="226">
        <v>1</v>
      </c>
      <c r="F26" s="226">
        <v>1</v>
      </c>
      <c r="G26" s="226">
        <v>0</v>
      </c>
      <c r="H26" s="51"/>
      <c r="I26" s="61"/>
      <c r="J26" s="51"/>
      <c r="K26" s="51"/>
      <c r="L26" s="53"/>
      <c r="M26" s="53"/>
      <c r="N26" s="229">
        <v>0</v>
      </c>
      <c r="O26" s="13"/>
      <c r="P26" s="13"/>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row>
    <row r="27" spans="1:247" s="5" customFormat="1" ht="15" customHeight="1">
      <c r="A27" s="231"/>
      <c r="B27" s="232" t="s">
        <v>254</v>
      </c>
      <c r="C27" s="232"/>
      <c r="D27" s="231" t="s">
        <v>11</v>
      </c>
      <c r="E27" s="226">
        <v>309.68</v>
      </c>
      <c r="F27" s="226">
        <v>309.68</v>
      </c>
      <c r="G27" s="226">
        <v>0</v>
      </c>
      <c r="H27" s="51"/>
      <c r="I27" s="61"/>
      <c r="J27" s="51"/>
      <c r="K27" s="51"/>
      <c r="L27" s="53"/>
      <c r="M27" s="53"/>
      <c r="N27" s="229">
        <v>0</v>
      </c>
      <c r="O27" s="13"/>
      <c r="P27" s="13"/>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row>
    <row r="28" spans="1:247" s="5" customFormat="1" ht="15" customHeight="1">
      <c r="A28" s="231">
        <v>210</v>
      </c>
      <c r="B28" s="232" t="s">
        <v>255</v>
      </c>
      <c r="C28" s="232" t="s">
        <v>37</v>
      </c>
      <c r="D28" s="231" t="s">
        <v>12</v>
      </c>
      <c r="E28" s="226">
        <v>61.18</v>
      </c>
      <c r="F28" s="226">
        <v>61.18</v>
      </c>
      <c r="G28" s="226">
        <v>0</v>
      </c>
      <c r="H28" s="51"/>
      <c r="I28" s="61"/>
      <c r="J28" s="51"/>
      <c r="K28" s="51"/>
      <c r="L28" s="53"/>
      <c r="M28" s="53"/>
      <c r="N28" s="229">
        <v>0</v>
      </c>
      <c r="O28" s="13"/>
      <c r="P28" s="13"/>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row>
    <row r="29" spans="1:247" s="5" customFormat="1" ht="15" customHeight="1">
      <c r="A29" s="231">
        <v>210</v>
      </c>
      <c r="B29" s="232" t="s">
        <v>255</v>
      </c>
      <c r="C29" s="232" t="s">
        <v>256</v>
      </c>
      <c r="D29" s="231" t="s">
        <v>236</v>
      </c>
      <c r="E29" s="226">
        <v>248.5</v>
      </c>
      <c r="F29" s="226">
        <v>248.5</v>
      </c>
      <c r="G29" s="226">
        <v>0</v>
      </c>
      <c r="H29" s="51"/>
      <c r="I29" s="61"/>
      <c r="J29" s="51"/>
      <c r="K29" s="51"/>
      <c r="L29" s="53"/>
      <c r="M29" s="53"/>
      <c r="N29" s="229">
        <v>0</v>
      </c>
      <c r="O29" s="13"/>
      <c r="P29" s="13"/>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row>
    <row r="30" spans="1:247" s="5" customFormat="1" ht="15" customHeight="1">
      <c r="A30" s="231">
        <v>221</v>
      </c>
      <c r="B30" s="232"/>
      <c r="C30" s="232"/>
      <c r="D30" s="231" t="s">
        <v>36</v>
      </c>
      <c r="E30" s="226">
        <v>59.25</v>
      </c>
      <c r="F30" s="226">
        <v>59.25</v>
      </c>
      <c r="G30" s="226">
        <v>0</v>
      </c>
      <c r="H30" s="51"/>
      <c r="I30" s="61"/>
      <c r="J30" s="51"/>
      <c r="K30" s="51"/>
      <c r="L30" s="53"/>
      <c r="M30" s="53"/>
      <c r="N30" s="229">
        <v>0</v>
      </c>
      <c r="O30" s="13"/>
      <c r="P30" s="13"/>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row>
    <row r="31" spans="1:247" s="5" customFormat="1" ht="15" customHeight="1">
      <c r="A31" s="231"/>
      <c r="B31" s="232" t="s">
        <v>243</v>
      </c>
      <c r="C31" s="232"/>
      <c r="D31" s="231" t="s">
        <v>15</v>
      </c>
      <c r="E31" s="226">
        <v>59.25</v>
      </c>
      <c r="F31" s="226">
        <v>59.25</v>
      </c>
      <c r="G31" s="226">
        <v>0</v>
      </c>
      <c r="H31" s="51"/>
      <c r="I31" s="61"/>
      <c r="J31" s="51"/>
      <c r="K31" s="51"/>
      <c r="L31" s="53"/>
      <c r="M31" s="53"/>
      <c r="N31" s="229">
        <v>0</v>
      </c>
      <c r="O31" s="13"/>
      <c r="P31" s="13"/>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row>
    <row r="32" spans="1:247" s="5" customFormat="1" ht="15" customHeight="1">
      <c r="A32" s="231">
        <v>221</v>
      </c>
      <c r="B32" s="232" t="s">
        <v>244</v>
      </c>
      <c r="C32" s="232" t="s">
        <v>37</v>
      </c>
      <c r="D32" s="231" t="s">
        <v>16</v>
      </c>
      <c r="E32" s="226">
        <v>59.25</v>
      </c>
      <c r="F32" s="226">
        <v>59.25</v>
      </c>
      <c r="G32" s="226">
        <v>0</v>
      </c>
      <c r="H32" s="51"/>
      <c r="I32" s="61"/>
      <c r="J32" s="51"/>
      <c r="K32" s="51"/>
      <c r="L32" s="53"/>
      <c r="M32" s="53"/>
      <c r="N32" s="229">
        <v>0</v>
      </c>
      <c r="O32" s="13"/>
      <c r="P32" s="13"/>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row>
    <row r="33" spans="232:247" ht="21" customHeight="1">
      <c r="HX33"/>
      <c r="HY33"/>
      <c r="HZ33"/>
      <c r="IA33"/>
      <c r="IB33"/>
      <c r="IC33"/>
      <c r="ID33"/>
      <c r="IE33"/>
      <c r="IF33"/>
      <c r="IG33"/>
      <c r="IH33"/>
      <c r="II33"/>
      <c r="IJ33"/>
      <c r="IK33"/>
      <c r="IL33"/>
      <c r="IM33"/>
    </row>
    <row r="34" spans="232:247" ht="20.25" customHeight="1">
      <c r="HX34"/>
      <c r="HY34"/>
      <c r="HZ34"/>
      <c r="IA34"/>
      <c r="IB34"/>
      <c r="IC34"/>
      <c r="ID34"/>
      <c r="IE34"/>
      <c r="IF34"/>
      <c r="IG34"/>
      <c r="IH34"/>
      <c r="II34"/>
      <c r="IJ34"/>
      <c r="IK34"/>
      <c r="IL34"/>
      <c r="IM34"/>
    </row>
    <row r="35" spans="232:247" ht="21.75" customHeight="1">
      <c r="HX35"/>
      <c r="HY35"/>
      <c r="HZ35"/>
      <c r="IA35"/>
      <c r="IB35"/>
      <c r="IC35"/>
      <c r="ID35"/>
      <c r="IE35"/>
      <c r="IF35"/>
      <c r="IG35"/>
      <c r="IH35"/>
      <c r="II35"/>
      <c r="IJ35"/>
      <c r="IK35"/>
      <c r="IL35"/>
      <c r="IM35"/>
    </row>
  </sheetData>
  <sheetProtection/>
  <mergeCells count="17">
    <mergeCell ref="D4:D6"/>
    <mergeCell ref="J5:J6"/>
    <mergeCell ref="K5:K6"/>
    <mergeCell ref="L5:M5"/>
    <mergeCell ref="E5:E6"/>
    <mergeCell ref="H5:H6"/>
    <mergeCell ref="I5:I6"/>
    <mergeCell ref="O5:O6"/>
    <mergeCell ref="P5:P6"/>
    <mergeCell ref="E4:P4"/>
    <mergeCell ref="N5:N6"/>
    <mergeCell ref="A1:N1"/>
    <mergeCell ref="A4:C4"/>
    <mergeCell ref="F5:G5"/>
    <mergeCell ref="A5:A6"/>
    <mergeCell ref="B5:B6"/>
    <mergeCell ref="C5:C6"/>
  </mergeCells>
  <printOptions horizontalCentered="1" verticalCentered="1"/>
  <pageMargins left="0" right="0" top="0" bottom="0" header="0.5118110236220472" footer="0"/>
  <pageSetup fitToHeight="1" fitToWidth="1" horizontalDpi="600" verticalDpi="600" orientation="landscape" paperSize="9" scale="84" r:id="rId1"/>
</worksheet>
</file>

<file path=xl/worksheets/sheet29.xml><?xml version="1.0" encoding="utf-8"?>
<worksheet xmlns="http://schemas.openxmlformats.org/spreadsheetml/2006/main" xmlns:r="http://schemas.openxmlformats.org/officeDocument/2006/relationships">
  <sheetPr>
    <pageSetUpPr fitToPage="1"/>
  </sheetPr>
  <dimension ref="A1:Q10"/>
  <sheetViews>
    <sheetView showGridLines="0" showZeros="0" zoomScalePageLayoutView="0" workbookViewId="0" topLeftCell="A1">
      <selection activeCell="C12" sqref="C12"/>
    </sheetView>
  </sheetViews>
  <sheetFormatPr defaultColWidth="9.16015625" defaultRowHeight="11.25"/>
  <cols>
    <col min="1" max="1" width="38.16015625" style="19" customWidth="1"/>
    <col min="2" max="2" width="14.66015625" style="19" customWidth="1"/>
    <col min="3" max="3" width="13.16015625" style="19" customWidth="1"/>
    <col min="4" max="6" width="14.16015625" style="19" bestFit="1" customWidth="1"/>
    <col min="7" max="7" width="16" style="19" customWidth="1"/>
    <col min="8" max="8" width="14.16015625" style="19" bestFit="1" customWidth="1"/>
    <col min="9" max="9" width="8.83203125" style="19" customWidth="1"/>
    <col min="10" max="11" width="13.83203125" style="19" customWidth="1"/>
    <col min="12" max="12" width="13.16015625" style="19" customWidth="1"/>
    <col min="13" max="13" width="14.16015625" style="19" customWidth="1"/>
    <col min="14" max="14" width="11" style="19" customWidth="1"/>
    <col min="15" max="15" width="15.5" style="19" customWidth="1"/>
    <col min="16" max="16" width="13.66015625" style="19" customWidth="1"/>
    <col min="17" max="16384" width="9.16015625" style="19" customWidth="1"/>
  </cols>
  <sheetData>
    <row r="1" spans="1:16" ht="36.75" customHeight="1">
      <c r="A1" s="330" t="s">
        <v>139</v>
      </c>
      <c r="B1" s="330"/>
      <c r="C1" s="330"/>
      <c r="D1" s="330"/>
      <c r="E1" s="330"/>
      <c r="F1" s="330"/>
      <c r="G1" s="330"/>
      <c r="H1" s="330"/>
      <c r="I1" s="330"/>
      <c r="J1" s="330"/>
      <c r="K1" s="330"/>
      <c r="L1" s="330"/>
      <c r="M1" s="330"/>
      <c r="N1" s="330"/>
      <c r="O1" s="330"/>
      <c r="P1" s="330"/>
    </row>
    <row r="2" spans="15:16" ht="15.75" customHeight="1">
      <c r="O2" s="301" t="s">
        <v>40</v>
      </c>
      <c r="P2" s="301"/>
    </row>
    <row r="3" spans="1:16" ht="18" customHeight="1">
      <c r="A3" s="271" t="s">
        <v>312</v>
      </c>
      <c r="B3" s="148"/>
      <c r="C3" s="47"/>
      <c r="D3" s="47"/>
      <c r="E3" s="47"/>
      <c r="F3" s="47"/>
      <c r="G3" s="47"/>
      <c r="H3" s="47"/>
      <c r="I3" s="47"/>
      <c r="J3" s="47"/>
      <c r="K3" s="47"/>
      <c r="L3" s="47"/>
      <c r="O3" s="309" t="s">
        <v>3</v>
      </c>
      <c r="P3" s="309"/>
    </row>
    <row r="4" spans="1:17" s="70" customFormat="1" ht="21" customHeight="1">
      <c r="A4" s="324" t="s">
        <v>19</v>
      </c>
      <c r="B4" s="71" t="s">
        <v>41</v>
      </c>
      <c r="C4" s="72"/>
      <c r="D4" s="72"/>
      <c r="E4" s="72"/>
      <c r="F4" s="72"/>
      <c r="G4" s="72"/>
      <c r="H4" s="72"/>
      <c r="I4" s="75"/>
      <c r="J4" s="75"/>
      <c r="K4" s="75"/>
      <c r="L4" s="71" t="s">
        <v>42</v>
      </c>
      <c r="M4" s="72"/>
      <c r="N4" s="72"/>
      <c r="O4" s="72"/>
      <c r="P4" s="76"/>
      <c r="Q4" s="5"/>
    </row>
    <row r="5" spans="1:17" s="70" customFormat="1" ht="27.75" customHeight="1">
      <c r="A5" s="325"/>
      <c r="B5" s="324" t="s">
        <v>22</v>
      </c>
      <c r="C5" s="327" t="s">
        <v>8</v>
      </c>
      <c r="D5" s="328"/>
      <c r="E5" s="314" t="s">
        <v>69</v>
      </c>
      <c r="F5" s="314" t="s">
        <v>100</v>
      </c>
      <c r="G5" s="314" t="s">
        <v>71</v>
      </c>
      <c r="H5" s="314" t="s">
        <v>101</v>
      </c>
      <c r="I5" s="327" t="s">
        <v>102</v>
      </c>
      <c r="J5" s="328"/>
      <c r="K5" s="329" t="s">
        <v>161</v>
      </c>
      <c r="L5" s="314" t="s">
        <v>22</v>
      </c>
      <c r="M5" s="316" t="s">
        <v>23</v>
      </c>
      <c r="N5" s="317"/>
      <c r="O5" s="318"/>
      <c r="P5" s="314" t="s">
        <v>24</v>
      </c>
      <c r="Q5" s="5"/>
    </row>
    <row r="6" spans="1:17" s="70" customFormat="1" ht="47.25" customHeight="1">
      <c r="A6" s="326"/>
      <c r="B6" s="326"/>
      <c r="C6" s="13" t="s">
        <v>80</v>
      </c>
      <c r="D6" s="13" t="s">
        <v>99</v>
      </c>
      <c r="E6" s="315"/>
      <c r="F6" s="315"/>
      <c r="G6" s="315"/>
      <c r="H6" s="315"/>
      <c r="I6" s="13" t="s">
        <v>80</v>
      </c>
      <c r="J6" s="35" t="s">
        <v>99</v>
      </c>
      <c r="K6" s="303"/>
      <c r="L6" s="315"/>
      <c r="M6" s="44" t="s">
        <v>25</v>
      </c>
      <c r="N6" s="44" t="s">
        <v>26</v>
      </c>
      <c r="O6" s="44" t="s">
        <v>103</v>
      </c>
      <c r="P6" s="315"/>
      <c r="Q6" s="5"/>
    </row>
    <row r="7" spans="1:17" s="193" customFormat="1" ht="27" customHeight="1">
      <c r="A7" s="191">
        <v>1</v>
      </c>
      <c r="B7" s="204" t="s">
        <v>162</v>
      </c>
      <c r="C7" s="44">
        <v>3</v>
      </c>
      <c r="D7" s="44">
        <v>4</v>
      </c>
      <c r="E7" s="44">
        <v>5</v>
      </c>
      <c r="F7" s="44">
        <v>6</v>
      </c>
      <c r="G7" s="44">
        <v>7</v>
      </c>
      <c r="H7" s="44">
        <v>8</v>
      </c>
      <c r="I7" s="44">
        <v>9</v>
      </c>
      <c r="J7" s="44">
        <v>10</v>
      </c>
      <c r="K7" s="44">
        <v>11</v>
      </c>
      <c r="L7" s="203" t="s">
        <v>163</v>
      </c>
      <c r="M7" s="44">
        <v>13</v>
      </c>
      <c r="N7" s="44">
        <v>14</v>
      </c>
      <c r="O7" s="44">
        <v>15</v>
      </c>
      <c r="P7" s="44">
        <v>16</v>
      </c>
      <c r="Q7" s="192"/>
    </row>
    <row r="8" spans="1:16" s="68" customFormat="1" ht="19.5" customHeight="1">
      <c r="A8" s="14" t="s">
        <v>22</v>
      </c>
      <c r="B8" s="85">
        <v>3821.4</v>
      </c>
      <c r="C8" s="85">
        <v>3821.4</v>
      </c>
      <c r="D8" s="85">
        <v>930</v>
      </c>
      <c r="E8" s="85"/>
      <c r="F8" s="85"/>
      <c r="G8" s="85"/>
      <c r="H8" s="85"/>
      <c r="I8" s="85"/>
      <c r="J8" s="85"/>
      <c r="K8" s="85"/>
      <c r="L8" s="85">
        <v>3821.4</v>
      </c>
      <c r="M8" s="85">
        <v>750.84</v>
      </c>
      <c r="N8" s="85">
        <v>122.72</v>
      </c>
      <c r="O8" s="85">
        <v>40.2</v>
      </c>
      <c r="P8" s="85">
        <v>2907.64</v>
      </c>
    </row>
    <row r="9" spans="1:16" ht="19.5" customHeight="1">
      <c r="A9" s="228" t="s">
        <v>238</v>
      </c>
      <c r="B9" s="226">
        <v>3821.4</v>
      </c>
      <c r="C9" s="226">
        <v>3821.4</v>
      </c>
      <c r="D9" s="226">
        <v>930</v>
      </c>
      <c r="E9" s="60"/>
      <c r="F9" s="60"/>
      <c r="G9" s="60"/>
      <c r="H9" s="60"/>
      <c r="I9" s="60"/>
      <c r="J9" s="60"/>
      <c r="K9" s="60"/>
      <c r="L9" s="226">
        <v>3821.4</v>
      </c>
      <c r="M9" s="227">
        <v>750.84</v>
      </c>
      <c r="N9" s="227">
        <v>122.72</v>
      </c>
      <c r="O9" s="227">
        <v>40.2</v>
      </c>
      <c r="P9" s="226">
        <v>2907.64</v>
      </c>
    </row>
    <row r="10" spans="1:16" ht="15.75" customHeight="1">
      <c r="A10" s="74"/>
      <c r="B10" s="74"/>
      <c r="C10" s="74"/>
      <c r="D10" s="74"/>
      <c r="E10" s="74"/>
      <c r="F10" s="74"/>
      <c r="G10" s="74"/>
      <c r="H10" s="74"/>
      <c r="I10" s="74"/>
      <c r="J10" s="74"/>
      <c r="K10" s="74"/>
      <c r="L10" s="74"/>
      <c r="M10" s="77"/>
      <c r="N10" s="77"/>
      <c r="O10" s="77"/>
      <c r="P10" s="77"/>
    </row>
    <row r="12" s="68" customFormat="1" ht="48.75" customHeight="1"/>
    <row r="13" ht="19.5" customHeight="1"/>
    <row r="14" ht="36" customHeight="1"/>
  </sheetData>
  <sheetProtection/>
  <mergeCells count="15">
    <mergeCell ref="A1:P1"/>
    <mergeCell ref="O2:P2"/>
    <mergeCell ref="O3:P3"/>
    <mergeCell ref="C5:D5"/>
    <mergeCell ref="M5:O5"/>
    <mergeCell ref="A4:A6"/>
    <mergeCell ref="B5:B6"/>
    <mergeCell ref="E5:E6"/>
    <mergeCell ref="F5:F6"/>
    <mergeCell ref="L5:L6"/>
    <mergeCell ref="P5:P6"/>
    <mergeCell ref="G5:G6"/>
    <mergeCell ref="H5:H6"/>
    <mergeCell ref="I5:J5"/>
    <mergeCell ref="K5:K6"/>
  </mergeCells>
  <printOptions horizontalCentered="1"/>
  <pageMargins left="0.35433070866141736" right="0.35433070866141736" top="0.984251968503937" bottom="0.984251968503937" header="0.5118110236220472" footer="0.5118110236220472"/>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L33"/>
  <sheetViews>
    <sheetView showGridLines="0" showZeros="0" zoomScalePageLayoutView="0" workbookViewId="0" topLeftCell="A1">
      <selection activeCell="H18" sqref="H18"/>
    </sheetView>
  </sheetViews>
  <sheetFormatPr defaultColWidth="9.16015625" defaultRowHeight="11.25"/>
  <cols>
    <col min="1" max="1" width="31.16015625" style="19" customWidth="1"/>
    <col min="2" max="3" width="5.5" style="19" customWidth="1"/>
    <col min="4" max="4" width="5.33203125" style="19" customWidth="1"/>
    <col min="5" max="5" width="42" style="19" bestFit="1" customWidth="1"/>
    <col min="6" max="6" width="14.5" style="19" bestFit="1" customWidth="1"/>
    <col min="7" max="7" width="13.5" style="19" customWidth="1"/>
    <col min="8" max="8" width="14.16015625" style="19" customWidth="1"/>
    <col min="9" max="9" width="15.66015625" style="19" customWidth="1"/>
    <col min="10" max="10" width="14.5" style="19" customWidth="1"/>
    <col min="11" max="16384" width="9.16015625" style="19" customWidth="1"/>
  </cols>
  <sheetData>
    <row r="1" spans="1:10" ht="33" customHeight="1">
      <c r="A1" s="330" t="s">
        <v>140</v>
      </c>
      <c r="B1" s="330"/>
      <c r="C1" s="330"/>
      <c r="D1" s="330"/>
      <c r="E1" s="330"/>
      <c r="F1" s="330"/>
      <c r="G1" s="330"/>
      <c r="H1" s="330"/>
      <c r="I1" s="330"/>
      <c r="J1" s="330"/>
    </row>
    <row r="2" spans="9:10" ht="15.75" customHeight="1">
      <c r="I2" s="301" t="s">
        <v>43</v>
      </c>
      <c r="J2" s="301"/>
    </row>
    <row r="3" spans="1:10" ht="18" customHeight="1">
      <c r="A3" s="271" t="s">
        <v>237</v>
      </c>
      <c r="B3" s="47"/>
      <c r="C3" s="47"/>
      <c r="D3" s="47"/>
      <c r="E3" s="47"/>
      <c r="F3" s="47"/>
      <c r="G3" s="47"/>
      <c r="H3" s="47"/>
      <c r="I3" s="309" t="s">
        <v>3</v>
      </c>
      <c r="J3" s="309"/>
    </row>
    <row r="4" spans="1:10" s="18" customFormat="1" ht="18" customHeight="1">
      <c r="A4" s="310" t="s">
        <v>19</v>
      </c>
      <c r="B4" s="310" t="s">
        <v>29</v>
      </c>
      <c r="C4" s="310"/>
      <c r="D4" s="310"/>
      <c r="E4" s="311" t="s">
        <v>30</v>
      </c>
      <c r="F4" s="311" t="s">
        <v>44</v>
      </c>
      <c r="G4" s="311"/>
      <c r="H4" s="311"/>
      <c r="I4" s="311"/>
      <c r="J4" s="311"/>
    </row>
    <row r="5" spans="1:10" s="18" customFormat="1" ht="18" customHeight="1">
      <c r="A5" s="310"/>
      <c r="B5" s="310" t="s">
        <v>31</v>
      </c>
      <c r="C5" s="310" t="s">
        <v>32</v>
      </c>
      <c r="D5" s="310" t="s">
        <v>33</v>
      </c>
      <c r="E5" s="311"/>
      <c r="F5" s="303" t="s">
        <v>22</v>
      </c>
      <c r="G5" s="304" t="s">
        <v>23</v>
      </c>
      <c r="H5" s="304"/>
      <c r="I5" s="304"/>
      <c r="J5" s="303" t="s">
        <v>24</v>
      </c>
    </row>
    <row r="6" spans="1:12" s="18" customFormat="1" ht="26.25" customHeight="1">
      <c r="A6" s="310"/>
      <c r="B6" s="310"/>
      <c r="C6" s="310"/>
      <c r="D6" s="310"/>
      <c r="E6" s="311"/>
      <c r="F6" s="303"/>
      <c r="G6" s="13" t="s">
        <v>25</v>
      </c>
      <c r="H6" s="13" t="s">
        <v>26</v>
      </c>
      <c r="I6" s="13" t="s">
        <v>103</v>
      </c>
      <c r="J6" s="303"/>
      <c r="K6" s="23"/>
      <c r="L6" s="23"/>
    </row>
    <row r="7" spans="1:12" s="18" customFormat="1" ht="19.5" customHeight="1">
      <c r="A7" s="48"/>
      <c r="B7" s="49"/>
      <c r="C7" s="49"/>
      <c r="D7" s="49"/>
      <c r="E7" s="50" t="s">
        <v>22</v>
      </c>
      <c r="F7" s="82">
        <v>3821.4</v>
      </c>
      <c r="G7" s="82">
        <v>750.84</v>
      </c>
      <c r="H7" s="82">
        <v>122.72</v>
      </c>
      <c r="I7" s="82">
        <v>40.2</v>
      </c>
      <c r="J7" s="82">
        <v>2907.64</v>
      </c>
      <c r="K7" s="23"/>
      <c r="L7" s="23"/>
    </row>
    <row r="8" spans="1:10" ht="15" customHeight="1">
      <c r="A8" s="237" t="s">
        <v>238</v>
      </c>
      <c r="B8" s="142"/>
      <c r="C8" s="142"/>
      <c r="D8" s="142"/>
      <c r="E8" s="128" t="s">
        <v>80</v>
      </c>
      <c r="F8" s="89">
        <v>3821.4</v>
      </c>
      <c r="G8" s="89">
        <v>750.84</v>
      </c>
      <c r="H8" s="89">
        <v>122.72</v>
      </c>
      <c r="I8" s="89">
        <v>40.2</v>
      </c>
      <c r="J8" s="89">
        <v>2907.64</v>
      </c>
    </row>
    <row r="9" spans="1:10" ht="15" customHeight="1">
      <c r="A9" s="29"/>
      <c r="B9" s="142" t="s">
        <v>259</v>
      </c>
      <c r="C9" s="142"/>
      <c r="D9" s="142"/>
      <c r="E9" s="65" t="s">
        <v>35</v>
      </c>
      <c r="F9" s="89">
        <v>140.17</v>
      </c>
      <c r="G9" s="89">
        <v>90.68</v>
      </c>
      <c r="H9" s="89">
        <v>9.37</v>
      </c>
      <c r="I9" s="89">
        <v>40.12</v>
      </c>
      <c r="J9" s="89">
        <v>0</v>
      </c>
    </row>
    <row r="10" spans="1:10" ht="15" customHeight="1">
      <c r="A10" s="34"/>
      <c r="B10" s="142"/>
      <c r="C10" s="142" t="s">
        <v>239</v>
      </c>
      <c r="D10" s="142"/>
      <c r="E10" s="65" t="s">
        <v>86</v>
      </c>
      <c r="F10" s="89">
        <v>140.17</v>
      </c>
      <c r="G10" s="89">
        <v>90.68</v>
      </c>
      <c r="H10" s="89">
        <v>9.37</v>
      </c>
      <c r="I10" s="89">
        <v>40.12</v>
      </c>
      <c r="J10" s="89">
        <v>0</v>
      </c>
    </row>
    <row r="11" spans="1:10" ht="15" customHeight="1">
      <c r="A11" s="34"/>
      <c r="B11" s="142" t="s">
        <v>260</v>
      </c>
      <c r="C11" s="142" t="s">
        <v>240</v>
      </c>
      <c r="D11" s="142" t="s">
        <v>37</v>
      </c>
      <c r="E11" s="65" t="s">
        <v>87</v>
      </c>
      <c r="F11" s="89">
        <v>49.49</v>
      </c>
      <c r="G11" s="89">
        <v>0</v>
      </c>
      <c r="H11" s="89">
        <v>9.37</v>
      </c>
      <c r="I11" s="89">
        <v>40.12</v>
      </c>
      <c r="J11" s="89">
        <v>0</v>
      </c>
    </row>
    <row r="12" spans="1:10" ht="15" customHeight="1">
      <c r="A12" s="34"/>
      <c r="B12" s="142" t="s">
        <v>260</v>
      </c>
      <c r="C12" s="142" t="s">
        <v>240</v>
      </c>
      <c r="D12" s="142" t="s">
        <v>239</v>
      </c>
      <c r="E12" s="65" t="s">
        <v>10</v>
      </c>
      <c r="F12" s="89">
        <v>87.18</v>
      </c>
      <c r="G12" s="89">
        <v>87.18</v>
      </c>
      <c r="H12" s="89">
        <v>0</v>
      </c>
      <c r="I12" s="89">
        <v>0</v>
      </c>
      <c r="J12" s="89">
        <v>0</v>
      </c>
    </row>
    <row r="13" spans="1:10" ht="15" customHeight="1">
      <c r="A13" s="34"/>
      <c r="B13" s="142" t="s">
        <v>260</v>
      </c>
      <c r="C13" s="142" t="s">
        <v>240</v>
      </c>
      <c r="D13" s="142" t="s">
        <v>241</v>
      </c>
      <c r="E13" s="65" t="s">
        <v>88</v>
      </c>
      <c r="F13" s="89">
        <v>3.5</v>
      </c>
      <c r="G13" s="89">
        <v>3.5</v>
      </c>
      <c r="H13" s="89">
        <v>0</v>
      </c>
      <c r="I13" s="89">
        <v>0</v>
      </c>
      <c r="J13" s="89">
        <v>0</v>
      </c>
    </row>
    <row r="14" spans="1:10" ht="15" customHeight="1">
      <c r="A14" s="34"/>
      <c r="B14" s="142" t="s">
        <v>261</v>
      </c>
      <c r="C14" s="142"/>
      <c r="D14" s="142"/>
      <c r="E14" s="65" t="s">
        <v>89</v>
      </c>
      <c r="F14" s="89">
        <v>3621.98</v>
      </c>
      <c r="G14" s="89">
        <v>600.91</v>
      </c>
      <c r="H14" s="89">
        <v>113.35</v>
      </c>
      <c r="I14" s="89">
        <v>0.08</v>
      </c>
      <c r="J14" s="89">
        <v>2907.64</v>
      </c>
    </row>
    <row r="15" spans="1:10" ht="15" customHeight="1">
      <c r="A15" s="34"/>
      <c r="B15" s="142"/>
      <c r="C15" s="142" t="s">
        <v>37</v>
      </c>
      <c r="D15" s="142"/>
      <c r="E15" s="65" t="s">
        <v>225</v>
      </c>
      <c r="F15" s="89">
        <v>730.3</v>
      </c>
      <c r="G15" s="89">
        <v>539.73</v>
      </c>
      <c r="H15" s="89">
        <v>113.35</v>
      </c>
      <c r="I15" s="89">
        <v>0.08</v>
      </c>
      <c r="J15" s="89">
        <v>77.14</v>
      </c>
    </row>
    <row r="16" spans="1:10" ht="15" customHeight="1">
      <c r="A16" s="34"/>
      <c r="B16" s="142" t="s">
        <v>262</v>
      </c>
      <c r="C16" s="142" t="s">
        <v>242</v>
      </c>
      <c r="D16" s="142" t="s">
        <v>37</v>
      </c>
      <c r="E16" s="65" t="s">
        <v>13</v>
      </c>
      <c r="F16" s="89">
        <v>653.16</v>
      </c>
      <c r="G16" s="89">
        <v>539.73</v>
      </c>
      <c r="H16" s="89">
        <v>113.35</v>
      </c>
      <c r="I16" s="89">
        <v>0.08</v>
      </c>
      <c r="J16" s="89">
        <v>0</v>
      </c>
    </row>
    <row r="17" spans="1:10" ht="15" customHeight="1">
      <c r="A17" s="34"/>
      <c r="B17" s="142" t="s">
        <v>262</v>
      </c>
      <c r="C17" s="142" t="s">
        <v>242</v>
      </c>
      <c r="D17" s="142" t="s">
        <v>243</v>
      </c>
      <c r="E17" s="65" t="s">
        <v>14</v>
      </c>
      <c r="F17" s="89">
        <v>77.14</v>
      </c>
      <c r="G17" s="89">
        <v>0</v>
      </c>
      <c r="H17" s="89">
        <v>0</v>
      </c>
      <c r="I17" s="89">
        <v>0</v>
      </c>
      <c r="J17" s="89">
        <v>77.14</v>
      </c>
    </row>
    <row r="18" spans="1:10" ht="15" customHeight="1">
      <c r="A18" s="34"/>
      <c r="B18" s="142"/>
      <c r="C18" s="142" t="s">
        <v>243</v>
      </c>
      <c r="D18" s="142"/>
      <c r="E18" s="65" t="s">
        <v>226</v>
      </c>
      <c r="F18" s="89">
        <v>2452</v>
      </c>
      <c r="G18" s="89">
        <v>0</v>
      </c>
      <c r="H18" s="89">
        <v>0</v>
      </c>
      <c r="I18" s="89">
        <v>0</v>
      </c>
      <c r="J18" s="89">
        <v>2452</v>
      </c>
    </row>
    <row r="19" spans="1:10" ht="15" customHeight="1">
      <c r="A19" s="34"/>
      <c r="B19" s="142" t="s">
        <v>262</v>
      </c>
      <c r="C19" s="142" t="s">
        <v>244</v>
      </c>
      <c r="D19" s="142" t="s">
        <v>245</v>
      </c>
      <c r="E19" s="65" t="s">
        <v>227</v>
      </c>
      <c r="F19" s="89">
        <v>56</v>
      </c>
      <c r="G19" s="89">
        <v>0</v>
      </c>
      <c r="H19" s="89">
        <v>0</v>
      </c>
      <c r="I19" s="89">
        <v>0</v>
      </c>
      <c r="J19" s="89">
        <v>56</v>
      </c>
    </row>
    <row r="20" spans="1:10" ht="15" customHeight="1">
      <c r="A20" s="34"/>
      <c r="B20" s="142" t="s">
        <v>262</v>
      </c>
      <c r="C20" s="142" t="s">
        <v>244</v>
      </c>
      <c r="D20" s="142" t="s">
        <v>246</v>
      </c>
      <c r="E20" s="65" t="s">
        <v>228</v>
      </c>
      <c r="F20" s="89">
        <v>2396</v>
      </c>
      <c r="G20" s="89">
        <v>0</v>
      </c>
      <c r="H20" s="89">
        <v>0</v>
      </c>
      <c r="I20" s="89">
        <v>0</v>
      </c>
      <c r="J20" s="89">
        <v>2396</v>
      </c>
    </row>
    <row r="21" spans="1:10" ht="15" customHeight="1">
      <c r="A21" s="34"/>
      <c r="B21" s="142"/>
      <c r="C21" s="142" t="s">
        <v>247</v>
      </c>
      <c r="D21" s="142"/>
      <c r="E21" s="65" t="s">
        <v>229</v>
      </c>
      <c r="F21" s="89">
        <v>95</v>
      </c>
      <c r="G21" s="89">
        <v>0</v>
      </c>
      <c r="H21" s="89">
        <v>0</v>
      </c>
      <c r="I21" s="89">
        <v>0</v>
      </c>
      <c r="J21" s="89">
        <v>95</v>
      </c>
    </row>
    <row r="22" spans="1:10" ht="15" customHeight="1">
      <c r="A22" s="34"/>
      <c r="B22" s="142" t="s">
        <v>262</v>
      </c>
      <c r="C22" s="142" t="s">
        <v>248</v>
      </c>
      <c r="D22" s="142" t="s">
        <v>249</v>
      </c>
      <c r="E22" s="65" t="s">
        <v>230</v>
      </c>
      <c r="F22" s="89">
        <v>80</v>
      </c>
      <c r="G22" s="89">
        <v>0</v>
      </c>
      <c r="H22" s="89">
        <v>0</v>
      </c>
      <c r="I22" s="89">
        <v>0</v>
      </c>
      <c r="J22" s="89">
        <v>80</v>
      </c>
    </row>
    <row r="23" spans="1:10" ht="15" customHeight="1">
      <c r="A23" s="29"/>
      <c r="B23" s="142" t="s">
        <v>262</v>
      </c>
      <c r="C23" s="142" t="s">
        <v>248</v>
      </c>
      <c r="D23" s="142" t="s">
        <v>250</v>
      </c>
      <c r="E23" s="65" t="s">
        <v>231</v>
      </c>
      <c r="F23" s="89">
        <v>15</v>
      </c>
      <c r="G23" s="89">
        <v>0</v>
      </c>
      <c r="H23" s="89">
        <v>0</v>
      </c>
      <c r="I23" s="89">
        <v>0</v>
      </c>
      <c r="J23" s="89">
        <v>15</v>
      </c>
    </row>
    <row r="24" spans="1:10" ht="15" customHeight="1">
      <c r="A24" s="34"/>
      <c r="B24" s="142"/>
      <c r="C24" s="142" t="s">
        <v>241</v>
      </c>
      <c r="D24" s="142"/>
      <c r="E24" s="65" t="s">
        <v>232</v>
      </c>
      <c r="F24" s="89">
        <v>34</v>
      </c>
      <c r="G24" s="89">
        <v>0</v>
      </c>
      <c r="H24" s="89">
        <v>0</v>
      </c>
      <c r="I24" s="89">
        <v>0</v>
      </c>
      <c r="J24" s="89">
        <v>34</v>
      </c>
    </row>
    <row r="25" spans="1:10" ht="15" customHeight="1">
      <c r="A25" s="34"/>
      <c r="B25" s="142" t="s">
        <v>262</v>
      </c>
      <c r="C25" s="142" t="s">
        <v>251</v>
      </c>
      <c r="D25" s="142" t="s">
        <v>37</v>
      </c>
      <c r="E25" s="65" t="s">
        <v>233</v>
      </c>
      <c r="F25" s="89">
        <v>34</v>
      </c>
      <c r="G25" s="89">
        <v>0</v>
      </c>
      <c r="H25" s="89">
        <v>0</v>
      </c>
      <c r="I25" s="89">
        <v>0</v>
      </c>
      <c r="J25" s="89">
        <v>34</v>
      </c>
    </row>
    <row r="26" spans="1:10" ht="15" customHeight="1">
      <c r="A26" s="34"/>
      <c r="B26" s="142"/>
      <c r="C26" s="142" t="s">
        <v>252</v>
      </c>
      <c r="D26" s="142"/>
      <c r="E26" s="65" t="s">
        <v>234</v>
      </c>
      <c r="F26" s="89">
        <v>1</v>
      </c>
      <c r="G26" s="89">
        <v>0</v>
      </c>
      <c r="H26" s="89">
        <v>0</v>
      </c>
      <c r="I26" s="89">
        <v>0</v>
      </c>
      <c r="J26" s="89">
        <v>1</v>
      </c>
    </row>
    <row r="27" spans="1:10" ht="15" customHeight="1">
      <c r="A27" s="34"/>
      <c r="B27" s="142" t="s">
        <v>262</v>
      </c>
      <c r="C27" s="142" t="s">
        <v>253</v>
      </c>
      <c r="D27" s="142" t="s">
        <v>246</v>
      </c>
      <c r="E27" s="65" t="s">
        <v>235</v>
      </c>
      <c r="F27" s="89">
        <v>1</v>
      </c>
      <c r="G27" s="89">
        <v>0</v>
      </c>
      <c r="H27" s="89">
        <v>0</v>
      </c>
      <c r="I27" s="89">
        <v>0</v>
      </c>
      <c r="J27" s="89">
        <v>1</v>
      </c>
    </row>
    <row r="28" spans="1:10" ht="15" customHeight="1">
      <c r="A28" s="34"/>
      <c r="B28" s="142"/>
      <c r="C28" s="142" t="s">
        <v>254</v>
      </c>
      <c r="D28" s="142"/>
      <c r="E28" s="65" t="s">
        <v>11</v>
      </c>
      <c r="F28" s="89">
        <v>309.68</v>
      </c>
      <c r="G28" s="89">
        <v>61.18</v>
      </c>
      <c r="H28" s="89">
        <v>0</v>
      </c>
      <c r="I28" s="89">
        <v>0</v>
      </c>
      <c r="J28" s="89">
        <v>248.5</v>
      </c>
    </row>
    <row r="29" spans="1:10" ht="15" customHeight="1">
      <c r="A29" s="34"/>
      <c r="B29" s="142" t="s">
        <v>262</v>
      </c>
      <c r="C29" s="142" t="s">
        <v>255</v>
      </c>
      <c r="D29" s="142" t="s">
        <v>37</v>
      </c>
      <c r="E29" s="65" t="s">
        <v>12</v>
      </c>
      <c r="F29" s="89">
        <v>61.18</v>
      </c>
      <c r="G29" s="89">
        <v>61.18</v>
      </c>
      <c r="H29" s="89">
        <v>0</v>
      </c>
      <c r="I29" s="89">
        <v>0</v>
      </c>
      <c r="J29" s="89">
        <v>0</v>
      </c>
    </row>
    <row r="30" spans="1:10" ht="15" customHeight="1">
      <c r="A30" s="34"/>
      <c r="B30" s="142" t="s">
        <v>262</v>
      </c>
      <c r="C30" s="142" t="s">
        <v>255</v>
      </c>
      <c r="D30" s="142" t="s">
        <v>256</v>
      </c>
      <c r="E30" s="65" t="s">
        <v>236</v>
      </c>
      <c r="F30" s="89">
        <v>248.5</v>
      </c>
      <c r="G30" s="89">
        <v>0</v>
      </c>
      <c r="H30" s="89">
        <v>0</v>
      </c>
      <c r="I30" s="89">
        <v>0</v>
      </c>
      <c r="J30" s="89">
        <v>248.5</v>
      </c>
    </row>
    <row r="31" spans="1:10" ht="15" customHeight="1">
      <c r="A31" s="34"/>
      <c r="B31" s="142" t="s">
        <v>263</v>
      </c>
      <c r="C31" s="142"/>
      <c r="D31" s="142"/>
      <c r="E31" s="65" t="s">
        <v>36</v>
      </c>
      <c r="F31" s="89">
        <v>59.25</v>
      </c>
      <c r="G31" s="89">
        <v>59.25</v>
      </c>
      <c r="H31" s="89">
        <v>0</v>
      </c>
      <c r="I31" s="89">
        <v>0</v>
      </c>
      <c r="J31" s="89">
        <v>0</v>
      </c>
    </row>
    <row r="32" spans="1:10" ht="15" customHeight="1">
      <c r="A32" s="34"/>
      <c r="B32" s="142"/>
      <c r="C32" s="142" t="s">
        <v>243</v>
      </c>
      <c r="D32" s="142"/>
      <c r="E32" s="65" t="s">
        <v>15</v>
      </c>
      <c r="F32" s="89">
        <v>59.25</v>
      </c>
      <c r="G32" s="89">
        <v>59.25</v>
      </c>
      <c r="H32" s="89">
        <v>0</v>
      </c>
      <c r="I32" s="89">
        <v>0</v>
      </c>
      <c r="J32" s="89">
        <v>0</v>
      </c>
    </row>
    <row r="33" spans="1:10" ht="15" customHeight="1">
      <c r="A33" s="34"/>
      <c r="B33" s="142" t="s">
        <v>264</v>
      </c>
      <c r="C33" s="142" t="s">
        <v>244</v>
      </c>
      <c r="D33" s="142" t="s">
        <v>37</v>
      </c>
      <c r="E33" s="65" t="s">
        <v>16</v>
      </c>
      <c r="F33" s="89">
        <v>59.25</v>
      </c>
      <c r="G33" s="89">
        <v>59.25</v>
      </c>
      <c r="H33" s="89">
        <v>0</v>
      </c>
      <c r="I33" s="89">
        <v>0</v>
      </c>
      <c r="J33" s="89">
        <v>0</v>
      </c>
    </row>
    <row r="35" ht="60.75" customHeight="1"/>
    <row r="36" s="196" customFormat="1" ht="23.25" customHeight="1"/>
  </sheetData>
  <sheetProtection/>
  <mergeCells count="13">
    <mergeCell ref="B5:B6"/>
    <mergeCell ref="C5:C6"/>
    <mergeCell ref="D5:D6"/>
    <mergeCell ref="E4:E6"/>
    <mergeCell ref="F5:F6"/>
    <mergeCell ref="J5:J6"/>
    <mergeCell ref="A1:J1"/>
    <mergeCell ref="I2:J2"/>
    <mergeCell ref="I3:J3"/>
    <mergeCell ref="B4:D4"/>
    <mergeCell ref="F4:J4"/>
    <mergeCell ref="G5:I5"/>
    <mergeCell ref="A4:A6"/>
  </mergeCells>
  <printOptions horizontalCentered="1"/>
  <pageMargins left="0.7480314960629921" right="0.7480314960629921" top="0.984251968503937" bottom="0.984251968503937" header="0.5118110236220472" footer="0.5118110236220472"/>
  <pageSetup fitToHeight="3" fitToWidth="1" horizontalDpi="600" verticalDpi="600" orientation="landscape" paperSize="9" scale="93" r:id="rId1"/>
</worksheet>
</file>

<file path=xl/worksheets/sheet31.xml><?xml version="1.0" encoding="utf-8"?>
<worksheet xmlns="http://schemas.openxmlformats.org/spreadsheetml/2006/main" xmlns:r="http://schemas.openxmlformats.org/officeDocument/2006/relationships">
  <sheetPr>
    <pageSetUpPr fitToPage="1"/>
  </sheetPr>
  <dimension ref="A1:J36"/>
  <sheetViews>
    <sheetView showGridLines="0" showZeros="0" zoomScalePageLayoutView="0" workbookViewId="0" topLeftCell="A1">
      <selection activeCell="G13" sqref="G13"/>
    </sheetView>
  </sheetViews>
  <sheetFormatPr defaultColWidth="9.16015625" defaultRowHeight="11.25"/>
  <cols>
    <col min="1" max="1" width="33.83203125" style="19" customWidth="1"/>
    <col min="2" max="2" width="6.5" style="140" customWidth="1"/>
    <col min="3" max="3" width="5.66015625" style="140" customWidth="1"/>
    <col min="4" max="4" width="5" style="140" customWidth="1"/>
    <col min="5" max="5" width="48.83203125" style="19" bestFit="1" customWidth="1"/>
    <col min="6" max="7" width="14.5" style="19" bestFit="1" customWidth="1"/>
    <col min="8" max="8" width="13.5" style="19" customWidth="1"/>
    <col min="9" max="9" width="14.83203125" style="19" customWidth="1"/>
    <col min="10" max="10" width="13.16015625" style="19" customWidth="1"/>
    <col min="11" max="16384" width="9.16015625" style="19" customWidth="1"/>
  </cols>
  <sheetData>
    <row r="1" spans="1:10" ht="31.5" customHeight="1">
      <c r="A1" s="330" t="s">
        <v>141</v>
      </c>
      <c r="B1" s="330"/>
      <c r="C1" s="330"/>
      <c r="D1" s="330"/>
      <c r="E1" s="330"/>
      <c r="F1" s="330"/>
      <c r="G1" s="330"/>
      <c r="H1" s="330"/>
      <c r="I1" s="330"/>
      <c r="J1" s="330"/>
    </row>
    <row r="2" ht="15.75" customHeight="1"/>
    <row r="3" spans="1:8" ht="18" customHeight="1">
      <c r="A3" s="272" t="s">
        <v>237</v>
      </c>
      <c r="B3" s="149"/>
      <c r="C3" s="149"/>
      <c r="D3" s="149"/>
      <c r="E3" s="63"/>
      <c r="F3" s="63"/>
      <c r="G3" s="63"/>
      <c r="H3" s="63"/>
    </row>
    <row r="4" spans="1:10" s="18" customFormat="1" ht="21.75" customHeight="1">
      <c r="A4" s="310" t="s">
        <v>19</v>
      </c>
      <c r="B4" s="331" t="s">
        <v>29</v>
      </c>
      <c r="C4" s="331"/>
      <c r="D4" s="331"/>
      <c r="E4" s="311" t="s">
        <v>30</v>
      </c>
      <c r="F4" s="311" t="s">
        <v>44</v>
      </c>
      <c r="G4" s="311"/>
      <c r="H4" s="311"/>
      <c r="I4" s="311"/>
      <c r="J4" s="311"/>
    </row>
    <row r="5" spans="1:10" s="18" customFormat="1" ht="30" customHeight="1">
      <c r="A5" s="310"/>
      <c r="B5" s="150" t="s">
        <v>31</v>
      </c>
      <c r="C5" s="150" t="s">
        <v>32</v>
      </c>
      <c r="D5" s="59" t="s">
        <v>33</v>
      </c>
      <c r="E5" s="311"/>
      <c r="F5" s="24" t="s">
        <v>22</v>
      </c>
      <c r="G5" s="13" t="s">
        <v>45</v>
      </c>
      <c r="H5" s="13" t="s">
        <v>46</v>
      </c>
      <c r="I5" s="13" t="s">
        <v>47</v>
      </c>
      <c r="J5" s="249" t="s">
        <v>266</v>
      </c>
    </row>
    <row r="6" spans="1:10" s="18" customFormat="1" ht="19.5" customHeight="1">
      <c r="A6" s="48"/>
      <c r="B6" s="49"/>
      <c r="C6" s="49"/>
      <c r="D6" s="49"/>
      <c r="E6" s="50" t="s">
        <v>104</v>
      </c>
      <c r="F6" s="160">
        <v>3821.4</v>
      </c>
      <c r="G6" s="160">
        <v>750.84</v>
      </c>
      <c r="H6" s="160">
        <v>1281.86</v>
      </c>
      <c r="I6" s="160">
        <v>288.7</v>
      </c>
      <c r="J6" s="160">
        <v>1500</v>
      </c>
    </row>
    <row r="7" spans="1:10" s="145" customFormat="1" ht="19.5" customHeight="1">
      <c r="A7" s="235" t="s">
        <v>265</v>
      </c>
      <c r="B7" s="147"/>
      <c r="C7" s="147"/>
      <c r="D7" s="147"/>
      <c r="E7" s="182" t="s">
        <v>80</v>
      </c>
      <c r="F7" s="158">
        <v>3821.4</v>
      </c>
      <c r="G7" s="158">
        <v>750.84</v>
      </c>
      <c r="H7" s="159">
        <v>1281.86</v>
      </c>
      <c r="I7" s="159">
        <f>40.2+248.5</f>
        <v>288.7</v>
      </c>
      <c r="J7" s="159">
        <v>1500</v>
      </c>
    </row>
    <row r="8" spans="1:10" ht="19.5" customHeight="1">
      <c r="A8" s="34"/>
      <c r="B8" s="242" t="s">
        <v>259</v>
      </c>
      <c r="C8" s="242"/>
      <c r="D8" s="242"/>
      <c r="E8" s="239" t="s">
        <v>35</v>
      </c>
      <c r="F8" s="243">
        <v>140.17</v>
      </c>
      <c r="G8" s="152">
        <v>90.68</v>
      </c>
      <c r="H8" s="151">
        <v>9.37</v>
      </c>
      <c r="I8" s="151">
        <v>40.12</v>
      </c>
      <c r="J8" s="151">
        <v>0</v>
      </c>
    </row>
    <row r="9" spans="1:10" ht="19.5" customHeight="1">
      <c r="A9" s="34"/>
      <c r="B9" s="242"/>
      <c r="C9" s="242" t="s">
        <v>239</v>
      </c>
      <c r="D9" s="242"/>
      <c r="E9" s="239" t="s">
        <v>86</v>
      </c>
      <c r="F9" s="243">
        <v>140.17</v>
      </c>
      <c r="G9" s="152">
        <v>90.68</v>
      </c>
      <c r="H9" s="151">
        <v>9.37</v>
      </c>
      <c r="I9" s="151">
        <v>40.12</v>
      </c>
      <c r="J9" s="151">
        <v>0</v>
      </c>
    </row>
    <row r="10" spans="1:10" ht="19.5" customHeight="1">
      <c r="A10" s="34"/>
      <c r="B10" s="242" t="s">
        <v>260</v>
      </c>
      <c r="C10" s="242" t="s">
        <v>240</v>
      </c>
      <c r="D10" s="242" t="s">
        <v>37</v>
      </c>
      <c r="E10" s="239" t="s">
        <v>87</v>
      </c>
      <c r="F10" s="243">
        <v>49.49</v>
      </c>
      <c r="G10" s="152">
        <v>0</v>
      </c>
      <c r="H10" s="151">
        <v>9.37</v>
      </c>
      <c r="I10" s="151">
        <v>40.12</v>
      </c>
      <c r="J10" s="151">
        <v>0</v>
      </c>
    </row>
    <row r="11" spans="1:10" ht="19.5" customHeight="1">
      <c r="A11" s="34"/>
      <c r="B11" s="242" t="s">
        <v>260</v>
      </c>
      <c r="C11" s="242" t="s">
        <v>240</v>
      </c>
      <c r="D11" s="242" t="s">
        <v>239</v>
      </c>
      <c r="E11" s="239" t="s">
        <v>10</v>
      </c>
      <c r="F11" s="243">
        <v>87.18</v>
      </c>
      <c r="G11" s="152">
        <v>87.18</v>
      </c>
      <c r="H11" s="151">
        <v>0</v>
      </c>
      <c r="I11" s="151">
        <v>0</v>
      </c>
      <c r="J11" s="151">
        <v>0</v>
      </c>
    </row>
    <row r="12" spans="1:10" ht="19.5" customHeight="1">
      <c r="A12" s="34"/>
      <c r="B12" s="242" t="s">
        <v>260</v>
      </c>
      <c r="C12" s="242" t="s">
        <v>240</v>
      </c>
      <c r="D12" s="242" t="s">
        <v>241</v>
      </c>
      <c r="E12" s="239" t="s">
        <v>88</v>
      </c>
      <c r="F12" s="243">
        <v>3.5</v>
      </c>
      <c r="G12" s="152">
        <v>3.5</v>
      </c>
      <c r="H12" s="151">
        <v>0</v>
      </c>
      <c r="I12" s="151">
        <v>0</v>
      </c>
      <c r="J12" s="151">
        <v>0</v>
      </c>
    </row>
    <row r="13" spans="1:10" ht="19.5" customHeight="1">
      <c r="A13" s="29"/>
      <c r="B13" s="242" t="s">
        <v>261</v>
      </c>
      <c r="C13" s="242"/>
      <c r="D13" s="242"/>
      <c r="E13" s="239" t="s">
        <v>89</v>
      </c>
      <c r="F13" s="243">
        <v>3621.98</v>
      </c>
      <c r="G13" s="152">
        <v>600.91</v>
      </c>
      <c r="H13" s="247">
        <v>1272.49</v>
      </c>
      <c r="I13" s="153">
        <f>0.08+248.5</f>
        <v>248.58</v>
      </c>
      <c r="J13" s="153">
        <v>1500</v>
      </c>
    </row>
    <row r="14" spans="1:10" ht="19.5" customHeight="1">
      <c r="A14" s="29"/>
      <c r="B14" s="242"/>
      <c r="C14" s="242" t="s">
        <v>37</v>
      </c>
      <c r="D14" s="242"/>
      <c r="E14" s="239" t="s">
        <v>225</v>
      </c>
      <c r="F14" s="243">
        <v>730.3</v>
      </c>
      <c r="G14" s="152">
        <v>539.73</v>
      </c>
      <c r="H14" s="247">
        <f>113.35+77.14</f>
        <v>190.49</v>
      </c>
      <c r="I14" s="153">
        <v>0.08</v>
      </c>
      <c r="J14" s="153">
        <v>0</v>
      </c>
    </row>
    <row r="15" spans="1:10" ht="19.5" customHeight="1">
      <c r="A15" s="29"/>
      <c r="B15" s="242" t="s">
        <v>262</v>
      </c>
      <c r="C15" s="242" t="s">
        <v>242</v>
      </c>
      <c r="D15" s="242" t="s">
        <v>37</v>
      </c>
      <c r="E15" s="239" t="s">
        <v>13</v>
      </c>
      <c r="F15" s="243">
        <v>653.16</v>
      </c>
      <c r="G15" s="152">
        <v>539.73</v>
      </c>
      <c r="H15" s="247">
        <v>113.35</v>
      </c>
      <c r="I15" s="153">
        <v>0.08</v>
      </c>
      <c r="J15" s="153">
        <v>0</v>
      </c>
    </row>
    <row r="16" spans="1:10" s="145" customFormat="1" ht="19.5" customHeight="1">
      <c r="A16" s="53"/>
      <c r="B16" s="238" t="s">
        <v>262</v>
      </c>
      <c r="C16" s="238" t="s">
        <v>242</v>
      </c>
      <c r="D16" s="238" t="s">
        <v>243</v>
      </c>
      <c r="E16" s="245" t="s">
        <v>14</v>
      </c>
      <c r="F16" s="241">
        <v>77.14</v>
      </c>
      <c r="G16" s="144">
        <v>0</v>
      </c>
      <c r="H16" s="241">
        <v>77.14</v>
      </c>
      <c r="I16" s="144">
        <v>0</v>
      </c>
      <c r="J16" s="153">
        <v>0</v>
      </c>
    </row>
    <row r="17" spans="1:10" ht="19.5" customHeight="1">
      <c r="A17" s="29"/>
      <c r="B17" s="242"/>
      <c r="C17" s="242" t="s">
        <v>243</v>
      </c>
      <c r="D17" s="242"/>
      <c r="E17" s="239" t="s">
        <v>226</v>
      </c>
      <c r="F17" s="241">
        <v>2452</v>
      </c>
      <c r="G17" s="89">
        <v>0</v>
      </c>
      <c r="H17" s="241">
        <v>952</v>
      </c>
      <c r="I17" s="89">
        <v>0</v>
      </c>
      <c r="J17" s="153">
        <v>1500</v>
      </c>
    </row>
    <row r="18" spans="1:10" ht="19.5" customHeight="1">
      <c r="A18" s="29"/>
      <c r="B18" s="242" t="s">
        <v>262</v>
      </c>
      <c r="C18" s="242" t="s">
        <v>244</v>
      </c>
      <c r="D18" s="242" t="s">
        <v>245</v>
      </c>
      <c r="E18" s="239" t="s">
        <v>227</v>
      </c>
      <c r="F18" s="241">
        <v>56</v>
      </c>
      <c r="G18" s="89">
        <v>0</v>
      </c>
      <c r="H18" s="241">
        <v>56</v>
      </c>
      <c r="I18" s="89">
        <v>0</v>
      </c>
      <c r="J18" s="153">
        <v>0</v>
      </c>
    </row>
    <row r="19" spans="1:10" ht="19.5" customHeight="1">
      <c r="A19" s="29"/>
      <c r="B19" s="242" t="s">
        <v>262</v>
      </c>
      <c r="C19" s="242" t="s">
        <v>244</v>
      </c>
      <c r="D19" s="242" t="s">
        <v>246</v>
      </c>
      <c r="E19" s="239" t="s">
        <v>228</v>
      </c>
      <c r="F19" s="241">
        <v>2396</v>
      </c>
      <c r="G19" s="89">
        <v>0</v>
      </c>
      <c r="H19" s="241">
        <v>896</v>
      </c>
      <c r="I19" s="89">
        <v>0</v>
      </c>
      <c r="J19" s="153">
        <v>1500</v>
      </c>
    </row>
    <row r="20" spans="1:10" ht="19.5" customHeight="1">
      <c r="A20" s="29"/>
      <c r="B20" s="238"/>
      <c r="C20" s="238" t="s">
        <v>247</v>
      </c>
      <c r="D20" s="238"/>
      <c r="E20" s="239" t="s">
        <v>229</v>
      </c>
      <c r="F20" s="241">
        <v>95</v>
      </c>
      <c r="G20" s="89">
        <v>0</v>
      </c>
      <c r="H20" s="241">
        <v>95</v>
      </c>
      <c r="I20" s="89">
        <v>0</v>
      </c>
      <c r="J20" s="153">
        <v>0</v>
      </c>
    </row>
    <row r="21" spans="1:10" ht="19.5" customHeight="1">
      <c r="A21" s="29"/>
      <c r="B21" s="238" t="s">
        <v>262</v>
      </c>
      <c r="C21" s="238" t="s">
        <v>248</v>
      </c>
      <c r="D21" s="238" t="s">
        <v>249</v>
      </c>
      <c r="E21" s="239" t="s">
        <v>230</v>
      </c>
      <c r="F21" s="241">
        <v>80</v>
      </c>
      <c r="G21" s="89">
        <v>0</v>
      </c>
      <c r="H21" s="241">
        <v>80</v>
      </c>
      <c r="I21" s="89">
        <v>0</v>
      </c>
      <c r="J21" s="153">
        <v>0</v>
      </c>
    </row>
    <row r="22" spans="1:10" ht="19.5" customHeight="1">
      <c r="A22" s="29"/>
      <c r="B22" s="238" t="s">
        <v>262</v>
      </c>
      <c r="C22" s="238" t="s">
        <v>248</v>
      </c>
      <c r="D22" s="238" t="s">
        <v>250</v>
      </c>
      <c r="E22" s="239" t="s">
        <v>231</v>
      </c>
      <c r="F22" s="241">
        <v>15</v>
      </c>
      <c r="G22" s="89">
        <v>0</v>
      </c>
      <c r="H22" s="241">
        <v>15</v>
      </c>
      <c r="I22" s="89">
        <v>0</v>
      </c>
      <c r="J22" s="153">
        <v>0</v>
      </c>
    </row>
    <row r="23" spans="1:10" ht="19.5" customHeight="1">
      <c r="A23" s="29"/>
      <c r="B23" s="238"/>
      <c r="C23" s="238" t="s">
        <v>241</v>
      </c>
      <c r="D23" s="238"/>
      <c r="E23" s="239" t="s">
        <v>232</v>
      </c>
      <c r="F23" s="241">
        <v>34</v>
      </c>
      <c r="G23" s="89">
        <v>0</v>
      </c>
      <c r="H23" s="241">
        <v>34</v>
      </c>
      <c r="I23" s="89">
        <v>0</v>
      </c>
      <c r="J23" s="153">
        <v>0</v>
      </c>
    </row>
    <row r="24" spans="1:10" s="145" customFormat="1" ht="19.5" customHeight="1">
      <c r="A24" s="48"/>
      <c r="B24" s="242" t="s">
        <v>262</v>
      </c>
      <c r="C24" s="242" t="s">
        <v>251</v>
      </c>
      <c r="D24" s="242" t="s">
        <v>37</v>
      </c>
      <c r="E24" s="245" t="s">
        <v>233</v>
      </c>
      <c r="F24" s="244">
        <v>34</v>
      </c>
      <c r="G24" s="158">
        <v>0</v>
      </c>
      <c r="H24" s="248">
        <v>34</v>
      </c>
      <c r="I24" s="159">
        <v>0</v>
      </c>
      <c r="J24" s="159">
        <v>0</v>
      </c>
    </row>
    <row r="25" spans="1:10" ht="19.5" customHeight="1">
      <c r="A25" s="34"/>
      <c r="B25" s="242"/>
      <c r="C25" s="242" t="s">
        <v>252</v>
      </c>
      <c r="D25" s="242"/>
      <c r="E25" s="239" t="s">
        <v>234</v>
      </c>
      <c r="F25" s="243">
        <v>1</v>
      </c>
      <c r="G25" s="152">
        <v>0</v>
      </c>
      <c r="H25" s="246">
        <v>1</v>
      </c>
      <c r="I25" s="151">
        <v>0</v>
      </c>
      <c r="J25" s="151">
        <v>0</v>
      </c>
    </row>
    <row r="26" spans="1:10" ht="19.5" customHeight="1">
      <c r="A26" s="34"/>
      <c r="B26" s="242" t="s">
        <v>262</v>
      </c>
      <c r="C26" s="242" t="s">
        <v>253</v>
      </c>
      <c r="D26" s="242" t="s">
        <v>246</v>
      </c>
      <c r="E26" s="239" t="s">
        <v>235</v>
      </c>
      <c r="F26" s="243">
        <v>1</v>
      </c>
      <c r="G26" s="152">
        <v>0</v>
      </c>
      <c r="H26" s="151">
        <v>1</v>
      </c>
      <c r="I26" s="151">
        <v>0</v>
      </c>
      <c r="J26" s="151">
        <v>0</v>
      </c>
    </row>
    <row r="27" spans="1:10" ht="19.5" customHeight="1">
      <c r="A27" s="34"/>
      <c r="B27" s="242"/>
      <c r="C27" s="242" t="s">
        <v>254</v>
      </c>
      <c r="D27" s="242"/>
      <c r="E27" s="239" t="s">
        <v>11</v>
      </c>
      <c r="F27" s="243">
        <v>309.68</v>
      </c>
      <c r="G27" s="152">
        <v>61.18</v>
      </c>
      <c r="H27" s="151">
        <v>0</v>
      </c>
      <c r="I27" s="151">
        <v>248.5</v>
      </c>
      <c r="J27" s="151">
        <v>0</v>
      </c>
    </row>
    <row r="28" spans="1:10" ht="19.5" customHeight="1">
      <c r="A28" s="34"/>
      <c r="B28" s="242" t="s">
        <v>262</v>
      </c>
      <c r="C28" s="242" t="s">
        <v>255</v>
      </c>
      <c r="D28" s="242" t="s">
        <v>37</v>
      </c>
      <c r="E28" s="239" t="s">
        <v>12</v>
      </c>
      <c r="F28" s="243">
        <v>61.18</v>
      </c>
      <c r="G28" s="152">
        <v>61.18</v>
      </c>
      <c r="H28" s="151">
        <v>0</v>
      </c>
      <c r="I28" s="151">
        <v>248.5</v>
      </c>
      <c r="J28" s="151">
        <v>0</v>
      </c>
    </row>
    <row r="29" spans="1:10" ht="19.5" customHeight="1">
      <c r="A29" s="34"/>
      <c r="B29" s="242" t="s">
        <v>262</v>
      </c>
      <c r="C29" s="242" t="s">
        <v>255</v>
      </c>
      <c r="D29" s="242" t="s">
        <v>256</v>
      </c>
      <c r="E29" s="239" t="s">
        <v>236</v>
      </c>
      <c r="F29" s="243">
        <v>248.5</v>
      </c>
      <c r="G29" s="152">
        <v>0</v>
      </c>
      <c r="H29" s="151">
        <v>0</v>
      </c>
      <c r="I29" s="151">
        <v>0</v>
      </c>
      <c r="J29" s="151">
        <v>0</v>
      </c>
    </row>
    <row r="30" spans="1:10" ht="19.5" customHeight="1">
      <c r="A30" s="29"/>
      <c r="B30" s="242" t="s">
        <v>263</v>
      </c>
      <c r="C30" s="242"/>
      <c r="D30" s="242"/>
      <c r="E30" s="239" t="s">
        <v>36</v>
      </c>
      <c r="F30" s="243">
        <v>59.25</v>
      </c>
      <c r="G30" s="152">
        <v>59.25</v>
      </c>
      <c r="H30" s="153">
        <v>0</v>
      </c>
      <c r="I30" s="153">
        <v>0</v>
      </c>
      <c r="J30" s="153">
        <v>0</v>
      </c>
    </row>
    <row r="31" spans="1:10" ht="19.5" customHeight="1">
      <c r="A31" s="29"/>
      <c r="B31" s="242"/>
      <c r="C31" s="242" t="s">
        <v>243</v>
      </c>
      <c r="D31" s="242"/>
      <c r="E31" s="239" t="s">
        <v>15</v>
      </c>
      <c r="F31" s="243">
        <v>59.25</v>
      </c>
      <c r="G31" s="152">
        <v>59.25</v>
      </c>
      <c r="H31" s="153">
        <v>0</v>
      </c>
      <c r="I31" s="153">
        <v>0</v>
      </c>
      <c r="J31" s="153">
        <v>0</v>
      </c>
    </row>
    <row r="32" spans="1:10" ht="19.5" customHeight="1">
      <c r="A32" s="29"/>
      <c r="B32" s="242" t="s">
        <v>264</v>
      </c>
      <c r="C32" s="242" t="s">
        <v>244</v>
      </c>
      <c r="D32" s="242" t="s">
        <v>37</v>
      </c>
      <c r="E32" s="239" t="s">
        <v>16</v>
      </c>
      <c r="F32" s="243">
        <v>59.25</v>
      </c>
      <c r="G32" s="152">
        <v>59.25</v>
      </c>
      <c r="H32" s="153">
        <v>0</v>
      </c>
      <c r="I32" s="153">
        <v>0</v>
      </c>
      <c r="J32" s="153">
        <v>0</v>
      </c>
    </row>
    <row r="33" spans="2:4" ht="18" customHeight="1">
      <c r="B33" s="19"/>
      <c r="C33" s="19"/>
      <c r="D33" s="19"/>
    </row>
    <row r="34" spans="2:4" ht="67.5" customHeight="1">
      <c r="B34" s="19"/>
      <c r="C34" s="19"/>
      <c r="D34" s="19"/>
    </row>
    <row r="35" spans="2:4" ht="24" customHeight="1">
      <c r="B35" s="19"/>
      <c r="C35" s="19"/>
      <c r="D35" s="19"/>
    </row>
    <row r="36" spans="2:4" ht="24.75" customHeight="1">
      <c r="B36" s="19"/>
      <c r="C36" s="19"/>
      <c r="D36" s="19"/>
    </row>
  </sheetData>
  <sheetProtection/>
  <mergeCells count="5">
    <mergeCell ref="A1:J1"/>
    <mergeCell ref="B4:D4"/>
    <mergeCell ref="F4:J4"/>
    <mergeCell ref="A4:A5"/>
    <mergeCell ref="E4:E5"/>
  </mergeCells>
  <printOptions horizontalCentered="1"/>
  <pageMargins left="0.7480314960629921" right="0.7480314960629921" top="0.984251968503937" bottom="0.984251968503937" header="0.5118110236220472" footer="0.5118110236220472"/>
  <pageSetup fitToHeight="4" fitToWidth="1" horizontalDpi="600" verticalDpi="600" orientation="landscape" paperSize="9" scale="94" r:id="rId1"/>
</worksheet>
</file>

<file path=xl/worksheets/sheet32.xml><?xml version="1.0" encoding="utf-8"?>
<worksheet xmlns="http://schemas.openxmlformats.org/spreadsheetml/2006/main" xmlns:r="http://schemas.openxmlformats.org/officeDocument/2006/relationships">
  <dimension ref="A1:M20"/>
  <sheetViews>
    <sheetView showGridLines="0" showZeros="0" zoomScalePageLayoutView="0" workbookViewId="0" topLeftCell="A4">
      <selection activeCell="G28" sqref="G28"/>
    </sheetView>
  </sheetViews>
  <sheetFormatPr defaultColWidth="9.33203125" defaultRowHeight="11.25"/>
  <cols>
    <col min="1" max="1" width="4.33203125" style="19" customWidth="1"/>
    <col min="2" max="3" width="4.33203125" style="19" bestFit="1" customWidth="1"/>
    <col min="4" max="4" width="43.5" style="19" customWidth="1"/>
    <col min="5" max="5" width="11.33203125" style="19" customWidth="1"/>
    <col min="6" max="6" width="11" style="19" bestFit="1" customWidth="1"/>
    <col min="7" max="7" width="13.33203125" style="19" customWidth="1"/>
    <col min="8" max="8" width="12.66015625" style="19" customWidth="1"/>
    <col min="9" max="9" width="13.16015625" style="19" customWidth="1"/>
    <col min="10" max="10" width="13" style="19" customWidth="1"/>
    <col min="11" max="11" width="12.83203125" style="19" customWidth="1"/>
    <col min="12" max="237" width="9.16015625" style="19" customWidth="1"/>
    <col min="238" max="16384" width="9.33203125" style="19" customWidth="1"/>
  </cols>
  <sheetData>
    <row r="1" spans="1:11" ht="30" customHeight="1">
      <c r="A1" s="330" t="s">
        <v>142</v>
      </c>
      <c r="B1" s="330"/>
      <c r="C1" s="330"/>
      <c r="D1" s="330"/>
      <c r="E1" s="330"/>
      <c r="F1" s="330"/>
      <c r="G1" s="330"/>
      <c r="H1" s="330"/>
      <c r="I1" s="330"/>
      <c r="J1" s="330"/>
      <c r="K1" s="330"/>
    </row>
    <row r="2" spans="1:11" ht="15.75" customHeight="1">
      <c r="A2"/>
      <c r="B2"/>
      <c r="C2"/>
      <c r="D2"/>
      <c r="E2"/>
      <c r="F2"/>
      <c r="G2"/>
      <c r="K2" s="52" t="s">
        <v>49</v>
      </c>
    </row>
    <row r="3" spans="1:11" ht="18" customHeight="1">
      <c r="A3" s="271" t="s">
        <v>313</v>
      </c>
      <c r="B3" s="47"/>
      <c r="C3" s="47"/>
      <c r="D3" s="47"/>
      <c r="E3" s="63"/>
      <c r="F3"/>
      <c r="G3" s="64"/>
      <c r="K3" s="67" t="s">
        <v>3</v>
      </c>
    </row>
    <row r="4" spans="1:11" s="18" customFormat="1" ht="18" customHeight="1">
      <c r="A4" s="310" t="s">
        <v>29</v>
      </c>
      <c r="B4" s="310"/>
      <c r="C4" s="310"/>
      <c r="D4" s="321" t="s">
        <v>30</v>
      </c>
      <c r="E4" s="303" t="s">
        <v>39</v>
      </c>
      <c r="F4" s="303"/>
      <c r="G4" s="303"/>
      <c r="H4" s="303"/>
      <c r="I4" s="303"/>
      <c r="J4" s="303"/>
      <c r="K4" s="303"/>
    </row>
    <row r="5" spans="1:13" s="18" customFormat="1" ht="19.5" customHeight="1">
      <c r="A5" s="319" t="s">
        <v>31</v>
      </c>
      <c r="B5" s="319" t="s">
        <v>32</v>
      </c>
      <c r="C5" s="319" t="s">
        <v>33</v>
      </c>
      <c r="D5" s="322"/>
      <c r="E5" s="303" t="s">
        <v>22</v>
      </c>
      <c r="F5" s="303" t="s">
        <v>8</v>
      </c>
      <c r="G5" s="303"/>
      <c r="H5" s="303" t="s">
        <v>69</v>
      </c>
      <c r="I5" s="303" t="s">
        <v>105</v>
      </c>
      <c r="J5" s="303" t="s">
        <v>71</v>
      </c>
      <c r="K5" s="303" t="s">
        <v>101</v>
      </c>
      <c r="M5" s="332"/>
    </row>
    <row r="6" spans="1:13" s="18" customFormat="1" ht="60.75" customHeight="1">
      <c r="A6" s="320"/>
      <c r="B6" s="320"/>
      <c r="C6" s="320"/>
      <c r="D6" s="323"/>
      <c r="E6" s="303"/>
      <c r="F6" s="13" t="s">
        <v>80</v>
      </c>
      <c r="G6" s="13" t="s">
        <v>99</v>
      </c>
      <c r="H6" s="303"/>
      <c r="I6" s="303"/>
      <c r="J6" s="303"/>
      <c r="K6" s="303"/>
      <c r="M6" s="332"/>
    </row>
    <row r="7" spans="1:13" s="18" customFormat="1" ht="19.5" customHeight="1">
      <c r="A7" s="65"/>
      <c r="B7" s="65"/>
      <c r="C7" s="65"/>
      <c r="D7" s="128" t="s">
        <v>22</v>
      </c>
      <c r="E7" s="61">
        <v>913.76</v>
      </c>
      <c r="F7" s="61">
        <v>913.76</v>
      </c>
      <c r="G7" s="13"/>
      <c r="H7" s="13"/>
      <c r="I7" s="61"/>
      <c r="J7" s="13"/>
      <c r="K7" s="13"/>
      <c r="M7" s="268"/>
    </row>
    <row r="8" spans="1:13" ht="15" customHeight="1">
      <c r="A8" s="65" t="s">
        <v>259</v>
      </c>
      <c r="B8" s="65"/>
      <c r="C8" s="65"/>
      <c r="D8" s="66" t="s">
        <v>35</v>
      </c>
      <c r="E8" s="61">
        <v>140.17</v>
      </c>
      <c r="F8" s="61">
        <v>140.17</v>
      </c>
      <c r="G8" s="41"/>
      <c r="H8" s="29"/>
      <c r="I8" s="61"/>
      <c r="J8" s="29"/>
      <c r="K8" s="29"/>
      <c r="M8" s="269"/>
    </row>
    <row r="9" spans="1:13" ht="15" customHeight="1">
      <c r="A9" s="65"/>
      <c r="B9" s="65" t="s">
        <v>239</v>
      </c>
      <c r="C9" s="65"/>
      <c r="D9" s="66" t="s">
        <v>86</v>
      </c>
      <c r="E9" s="61">
        <v>140.17</v>
      </c>
      <c r="F9" s="61">
        <v>140.17</v>
      </c>
      <c r="G9" s="41"/>
      <c r="H9" s="29"/>
      <c r="I9" s="61"/>
      <c r="J9" s="29"/>
      <c r="K9" s="29"/>
      <c r="M9" s="269"/>
    </row>
    <row r="10" spans="1:13" ht="15" customHeight="1">
      <c r="A10" s="65" t="s">
        <v>260</v>
      </c>
      <c r="B10" s="65" t="s">
        <v>240</v>
      </c>
      <c r="C10" s="65" t="s">
        <v>37</v>
      </c>
      <c r="D10" s="156" t="s">
        <v>87</v>
      </c>
      <c r="E10" s="61">
        <v>49.49</v>
      </c>
      <c r="F10" s="61">
        <v>49.49</v>
      </c>
      <c r="G10" s="41"/>
      <c r="H10" s="29"/>
      <c r="I10" s="61"/>
      <c r="J10" s="29"/>
      <c r="K10" s="29"/>
      <c r="M10" s="269"/>
    </row>
    <row r="11" spans="1:13" ht="15" customHeight="1">
      <c r="A11" s="65" t="s">
        <v>260</v>
      </c>
      <c r="B11" s="65" t="s">
        <v>240</v>
      </c>
      <c r="C11" s="65" t="s">
        <v>239</v>
      </c>
      <c r="D11" s="66" t="s">
        <v>10</v>
      </c>
      <c r="E11" s="61">
        <v>87.18</v>
      </c>
      <c r="F11" s="61">
        <v>87.18</v>
      </c>
      <c r="G11" s="41"/>
      <c r="H11" s="29"/>
      <c r="I11" s="61"/>
      <c r="J11" s="29"/>
      <c r="K11" s="29"/>
      <c r="M11" s="269"/>
    </row>
    <row r="12" spans="1:13" ht="15" customHeight="1">
      <c r="A12" s="65" t="s">
        <v>260</v>
      </c>
      <c r="B12" s="65" t="s">
        <v>240</v>
      </c>
      <c r="C12" s="65" t="s">
        <v>241</v>
      </c>
      <c r="D12" s="66" t="s">
        <v>88</v>
      </c>
      <c r="E12" s="61">
        <v>3.5</v>
      </c>
      <c r="F12" s="61">
        <v>3.5</v>
      </c>
      <c r="G12" s="41"/>
      <c r="H12" s="29"/>
      <c r="I12" s="61"/>
      <c r="J12" s="29"/>
      <c r="K12" s="29"/>
      <c r="M12" s="269"/>
    </row>
    <row r="13" spans="1:13" ht="15" customHeight="1">
      <c r="A13" s="65" t="s">
        <v>261</v>
      </c>
      <c r="B13" s="65"/>
      <c r="C13" s="65"/>
      <c r="D13" s="66" t="s">
        <v>89</v>
      </c>
      <c r="E13" s="61">
        <v>714.34</v>
      </c>
      <c r="F13" s="61">
        <v>714.34</v>
      </c>
      <c r="G13" s="41"/>
      <c r="H13" s="29"/>
      <c r="I13" s="61"/>
      <c r="J13" s="29"/>
      <c r="K13" s="29"/>
      <c r="M13" s="269"/>
    </row>
    <row r="14" spans="1:13" ht="15" customHeight="1">
      <c r="A14" s="65"/>
      <c r="B14" s="65" t="s">
        <v>37</v>
      </c>
      <c r="C14" s="65"/>
      <c r="D14" s="66" t="s">
        <v>225</v>
      </c>
      <c r="E14" s="61">
        <v>653.16</v>
      </c>
      <c r="F14" s="61">
        <v>653.16</v>
      </c>
      <c r="G14" s="41"/>
      <c r="H14" s="29"/>
      <c r="I14" s="61"/>
      <c r="J14" s="29"/>
      <c r="K14" s="29"/>
      <c r="M14" s="269"/>
    </row>
    <row r="15" spans="1:13" ht="15" customHeight="1">
      <c r="A15" s="65" t="s">
        <v>262</v>
      </c>
      <c r="B15" s="65" t="s">
        <v>242</v>
      </c>
      <c r="C15" s="65" t="s">
        <v>37</v>
      </c>
      <c r="D15" s="66" t="s">
        <v>13</v>
      </c>
      <c r="E15" s="61">
        <v>653.16</v>
      </c>
      <c r="F15" s="61">
        <v>653.16</v>
      </c>
      <c r="G15" s="41"/>
      <c r="H15" s="29"/>
      <c r="I15" s="61"/>
      <c r="J15" s="29"/>
      <c r="K15" s="29"/>
      <c r="M15" s="269"/>
    </row>
    <row r="16" spans="1:13" ht="15" customHeight="1">
      <c r="A16" s="65"/>
      <c r="B16" s="65" t="s">
        <v>254</v>
      </c>
      <c r="C16" s="65"/>
      <c r="D16" s="66" t="s">
        <v>11</v>
      </c>
      <c r="E16" s="61">
        <v>61.18</v>
      </c>
      <c r="F16" s="61">
        <v>61.18</v>
      </c>
      <c r="G16" s="41"/>
      <c r="H16" s="29"/>
      <c r="I16" s="61"/>
      <c r="J16" s="29"/>
      <c r="K16" s="29"/>
      <c r="M16" s="269"/>
    </row>
    <row r="17" spans="1:13" ht="15" customHeight="1">
      <c r="A17" s="65" t="s">
        <v>262</v>
      </c>
      <c r="B17" s="65" t="s">
        <v>255</v>
      </c>
      <c r="C17" s="65" t="s">
        <v>37</v>
      </c>
      <c r="D17" s="66" t="s">
        <v>12</v>
      </c>
      <c r="E17" s="61">
        <v>61.18</v>
      </c>
      <c r="F17" s="61">
        <v>61.18</v>
      </c>
      <c r="G17" s="41"/>
      <c r="H17" s="29"/>
      <c r="I17" s="61"/>
      <c r="J17" s="29"/>
      <c r="K17" s="29"/>
      <c r="M17" s="269"/>
    </row>
    <row r="18" spans="1:13" ht="15" customHeight="1">
      <c r="A18" s="65" t="s">
        <v>263</v>
      </c>
      <c r="B18" s="65"/>
      <c r="C18" s="65"/>
      <c r="D18" s="66" t="s">
        <v>36</v>
      </c>
      <c r="E18" s="61">
        <v>59.25</v>
      </c>
      <c r="F18" s="61">
        <v>59.25</v>
      </c>
      <c r="G18" s="41"/>
      <c r="H18" s="29"/>
      <c r="I18" s="61"/>
      <c r="J18" s="29"/>
      <c r="K18" s="29"/>
      <c r="M18" s="269"/>
    </row>
    <row r="19" spans="1:13" ht="15" customHeight="1">
      <c r="A19" s="65"/>
      <c r="B19" s="65" t="s">
        <v>243</v>
      </c>
      <c r="C19" s="65"/>
      <c r="D19" s="66" t="s">
        <v>15</v>
      </c>
      <c r="E19" s="61">
        <v>59.25</v>
      </c>
      <c r="F19" s="61">
        <v>59.25</v>
      </c>
      <c r="G19" s="41"/>
      <c r="H19" s="29"/>
      <c r="I19" s="61"/>
      <c r="J19" s="29"/>
      <c r="K19" s="29"/>
      <c r="M19" s="269"/>
    </row>
    <row r="20" spans="1:13" ht="15" customHeight="1">
      <c r="A20" s="65" t="s">
        <v>264</v>
      </c>
      <c r="B20" s="65" t="s">
        <v>244</v>
      </c>
      <c r="C20" s="65" t="s">
        <v>37</v>
      </c>
      <c r="D20" s="66" t="s">
        <v>16</v>
      </c>
      <c r="E20" s="61">
        <v>59.25</v>
      </c>
      <c r="F20" s="61">
        <v>59.25</v>
      </c>
      <c r="G20" s="41"/>
      <c r="H20" s="29"/>
      <c r="I20" s="61"/>
      <c r="J20" s="29"/>
      <c r="K20" s="29"/>
      <c r="M20" s="269"/>
    </row>
    <row r="22" s="196" customFormat="1" ht="14.25"/>
    <row r="23" s="196" customFormat="1" ht="40.5" customHeight="1"/>
    <row r="24" s="196" customFormat="1" ht="24" customHeight="1"/>
    <row r="25" ht="24.75" customHeight="1"/>
  </sheetData>
  <sheetProtection/>
  <mergeCells count="14">
    <mergeCell ref="A1:K1"/>
    <mergeCell ref="A4:C4"/>
    <mergeCell ref="E4:K4"/>
    <mergeCell ref="F5:G5"/>
    <mergeCell ref="A5:A6"/>
    <mergeCell ref="B5:B6"/>
    <mergeCell ref="C5:C6"/>
    <mergeCell ref="D4:D6"/>
    <mergeCell ref="E5:E6"/>
    <mergeCell ref="H5:H6"/>
    <mergeCell ref="I5:I6"/>
    <mergeCell ref="J5:J6"/>
    <mergeCell ref="K5:K6"/>
    <mergeCell ref="M5:M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dimension ref="A1:F38"/>
  <sheetViews>
    <sheetView showGridLines="0" showZeros="0" zoomScalePageLayoutView="0" workbookViewId="0" topLeftCell="A4">
      <selection activeCell="J25" sqref="J25"/>
    </sheetView>
  </sheetViews>
  <sheetFormatPr defaultColWidth="9.16015625" defaultRowHeight="12.75" customHeight="1"/>
  <cols>
    <col min="1" max="1" width="7.33203125" style="170" customWidth="1"/>
    <col min="2" max="2" width="9.16015625" style="162" customWidth="1"/>
    <col min="3" max="3" width="51.66015625" style="0" customWidth="1"/>
    <col min="4" max="4" width="17" style="0" customWidth="1"/>
    <col min="5" max="5" width="17.66015625" style="0" customWidth="1"/>
    <col min="6" max="6" width="15" style="0" customWidth="1"/>
  </cols>
  <sheetData>
    <row r="1" spans="1:6" ht="24.75" customHeight="1">
      <c r="A1" s="333" t="s">
        <v>143</v>
      </c>
      <c r="B1" s="333"/>
      <c r="C1" s="333"/>
      <c r="D1" s="333"/>
      <c r="E1" s="333"/>
      <c r="F1" s="333"/>
    </row>
    <row r="2" spans="1:6" ht="15.75" customHeight="1">
      <c r="A2" s="169"/>
      <c r="B2" s="161"/>
      <c r="C2" s="30"/>
      <c r="D2" s="30"/>
      <c r="F2" s="52" t="s">
        <v>50</v>
      </c>
    </row>
    <row r="3" spans="1:6" s="19" customFormat="1" ht="15.75" customHeight="1">
      <c r="A3" s="334" t="s">
        <v>314</v>
      </c>
      <c r="B3" s="335"/>
      <c r="C3" s="336"/>
      <c r="D3" s="58"/>
      <c r="F3" s="52" t="s">
        <v>3</v>
      </c>
    </row>
    <row r="4" spans="1:6" s="18" customFormat="1" ht="24" customHeight="1">
      <c r="A4" s="337" t="s">
        <v>29</v>
      </c>
      <c r="B4" s="337"/>
      <c r="C4" s="311" t="s">
        <v>30</v>
      </c>
      <c r="D4" s="311" t="s">
        <v>144</v>
      </c>
      <c r="E4" s="311"/>
      <c r="F4" s="311"/>
    </row>
    <row r="5" spans="1:6" s="18" customFormat="1" ht="22.5" customHeight="1">
      <c r="A5" s="163" t="s">
        <v>31</v>
      </c>
      <c r="B5" s="150" t="s">
        <v>32</v>
      </c>
      <c r="C5" s="311"/>
      <c r="D5" s="24" t="s">
        <v>22</v>
      </c>
      <c r="E5" s="24" t="s">
        <v>51</v>
      </c>
      <c r="F5" s="24" t="s">
        <v>52</v>
      </c>
    </row>
    <row r="6" spans="1:6" s="18" customFormat="1" ht="19.5" customHeight="1">
      <c r="A6" s="163"/>
      <c r="B6" s="164"/>
      <c r="C6" s="165" t="s">
        <v>53</v>
      </c>
      <c r="D6" s="168">
        <v>913.76</v>
      </c>
      <c r="E6" s="171">
        <v>791.04</v>
      </c>
      <c r="F6" s="171">
        <v>122.72</v>
      </c>
    </row>
    <row r="7" spans="1:6" s="19" customFormat="1" ht="19.5" customHeight="1">
      <c r="A7" s="251" t="s">
        <v>281</v>
      </c>
      <c r="B7" s="166">
        <v>301</v>
      </c>
      <c r="C7" s="167" t="s">
        <v>25</v>
      </c>
      <c r="D7" s="168">
        <v>750.84</v>
      </c>
      <c r="E7" s="168">
        <v>750.84</v>
      </c>
      <c r="F7" s="168"/>
    </row>
    <row r="8" spans="1:6" s="19" customFormat="1" ht="19.5" customHeight="1">
      <c r="A8" s="166"/>
      <c r="B8" s="184">
        <v>30101</v>
      </c>
      <c r="C8" s="167" t="s">
        <v>74</v>
      </c>
      <c r="D8" s="168">
        <v>302.79</v>
      </c>
      <c r="E8" s="168">
        <v>302.79</v>
      </c>
      <c r="F8" s="168"/>
    </row>
    <row r="9" spans="1:6" s="19" customFormat="1" ht="19.5" customHeight="1">
      <c r="A9" s="166"/>
      <c r="B9" s="166">
        <v>30102</v>
      </c>
      <c r="C9" s="167" t="s">
        <v>75</v>
      </c>
      <c r="D9" s="168">
        <v>210.56</v>
      </c>
      <c r="E9" s="168">
        <v>210.56</v>
      </c>
      <c r="F9" s="168"/>
    </row>
    <row r="10" spans="1:6" s="19" customFormat="1" ht="19.5" customHeight="1">
      <c r="A10" s="166"/>
      <c r="B10" s="166">
        <v>30103</v>
      </c>
      <c r="C10" s="167" t="s">
        <v>76</v>
      </c>
      <c r="D10" s="168">
        <v>25.24</v>
      </c>
      <c r="E10" s="168">
        <v>25.24</v>
      </c>
      <c r="F10" s="168"/>
    </row>
    <row r="11" spans="1:6" s="19" customFormat="1" ht="19.5" customHeight="1">
      <c r="A11" s="166"/>
      <c r="B11" s="166">
        <v>30108</v>
      </c>
      <c r="C11" s="183" t="s">
        <v>267</v>
      </c>
      <c r="D11" s="168">
        <v>87.18</v>
      </c>
      <c r="E11" s="168">
        <v>87.18</v>
      </c>
      <c r="F11" s="168"/>
    </row>
    <row r="12" spans="1:6" s="19" customFormat="1" ht="19.5" customHeight="1">
      <c r="A12" s="166"/>
      <c r="B12" s="166">
        <v>30109</v>
      </c>
      <c r="C12" s="167" t="s">
        <v>268</v>
      </c>
      <c r="D12" s="168">
        <v>3.5</v>
      </c>
      <c r="E12" s="168">
        <v>3.5</v>
      </c>
      <c r="F12" s="168"/>
    </row>
    <row r="13" spans="1:6" s="19" customFormat="1" ht="19.5" customHeight="1">
      <c r="A13" s="166"/>
      <c r="B13" s="166">
        <v>30110</v>
      </c>
      <c r="C13" s="167" t="s">
        <v>269</v>
      </c>
      <c r="D13" s="168">
        <v>54.03</v>
      </c>
      <c r="E13" s="168">
        <v>54.03</v>
      </c>
      <c r="F13" s="168"/>
    </row>
    <row r="14" spans="1:6" s="19" customFormat="1" ht="19.5" customHeight="1">
      <c r="A14" s="166"/>
      <c r="B14" s="184">
        <v>30112</v>
      </c>
      <c r="C14" s="183" t="s">
        <v>270</v>
      </c>
      <c r="D14" s="168">
        <v>8.29</v>
      </c>
      <c r="E14" s="168">
        <v>8.29</v>
      </c>
      <c r="F14" s="168"/>
    </row>
    <row r="15" spans="1:6" s="19" customFormat="1" ht="19.5" customHeight="1">
      <c r="A15" s="166"/>
      <c r="B15" s="166">
        <v>30113</v>
      </c>
      <c r="C15" s="183" t="s">
        <v>271</v>
      </c>
      <c r="D15" s="168">
        <v>59.25</v>
      </c>
      <c r="E15" s="168">
        <v>59.25</v>
      </c>
      <c r="F15" s="168"/>
    </row>
    <row r="16" spans="1:6" s="19" customFormat="1" ht="19.5" customHeight="1">
      <c r="A16" s="251" t="s">
        <v>282</v>
      </c>
      <c r="B16" s="166">
        <v>302</v>
      </c>
      <c r="C16" s="167" t="s">
        <v>26</v>
      </c>
      <c r="D16" s="168">
        <v>122.72</v>
      </c>
      <c r="E16" s="168"/>
      <c r="F16" s="168">
        <v>122.72</v>
      </c>
    </row>
    <row r="17" spans="1:6" s="19" customFormat="1" ht="19.5" customHeight="1">
      <c r="A17" s="166"/>
      <c r="B17" s="166">
        <v>30201</v>
      </c>
      <c r="C17" s="167" t="s">
        <v>77</v>
      </c>
      <c r="D17" s="168">
        <v>14</v>
      </c>
      <c r="E17" s="168"/>
      <c r="F17" s="168">
        <v>14</v>
      </c>
    </row>
    <row r="18" spans="1:6" s="19" customFormat="1" ht="19.5" customHeight="1">
      <c r="A18" s="166"/>
      <c r="B18" s="166">
        <v>30202</v>
      </c>
      <c r="C18" s="167" t="s">
        <v>272</v>
      </c>
      <c r="D18" s="168">
        <v>3.13</v>
      </c>
      <c r="E18" s="168"/>
      <c r="F18" s="168">
        <v>3.13</v>
      </c>
    </row>
    <row r="19" spans="1:6" s="19" customFormat="1" ht="19.5" customHeight="1">
      <c r="A19" s="166"/>
      <c r="B19" s="166">
        <v>30207</v>
      </c>
      <c r="C19" s="167" t="s">
        <v>273</v>
      </c>
      <c r="D19" s="168">
        <v>3.69</v>
      </c>
      <c r="E19" s="168"/>
      <c r="F19" s="168">
        <v>3.69</v>
      </c>
    </row>
    <row r="20" spans="1:6" s="19" customFormat="1" ht="19.5" customHeight="1">
      <c r="A20" s="166"/>
      <c r="B20" s="166">
        <v>30208</v>
      </c>
      <c r="C20" s="183" t="s">
        <v>274</v>
      </c>
      <c r="D20" s="168">
        <v>0.54</v>
      </c>
      <c r="E20" s="168"/>
      <c r="F20" s="168">
        <v>0.54</v>
      </c>
    </row>
    <row r="21" spans="1:6" s="19" customFormat="1" ht="19.5" customHeight="1">
      <c r="A21" s="166"/>
      <c r="B21" s="166">
        <v>30211</v>
      </c>
      <c r="C21" s="167" t="s">
        <v>275</v>
      </c>
      <c r="D21" s="168">
        <v>15</v>
      </c>
      <c r="E21" s="168"/>
      <c r="F21" s="168">
        <v>15</v>
      </c>
    </row>
    <row r="22" spans="1:6" s="19" customFormat="1" ht="19.5" customHeight="1">
      <c r="A22" s="166"/>
      <c r="B22" s="166">
        <v>30215</v>
      </c>
      <c r="C22" s="167" t="s">
        <v>276</v>
      </c>
      <c r="D22" s="168">
        <v>2</v>
      </c>
      <c r="E22" s="168"/>
      <c r="F22" s="168">
        <v>2</v>
      </c>
    </row>
    <row r="23" spans="1:6" s="19" customFormat="1" ht="19.5" customHeight="1">
      <c r="A23" s="166"/>
      <c r="B23" s="184">
        <v>30216</v>
      </c>
      <c r="C23" s="167" t="s">
        <v>277</v>
      </c>
      <c r="D23" s="168">
        <v>3</v>
      </c>
      <c r="E23" s="168"/>
      <c r="F23" s="168">
        <v>3</v>
      </c>
    </row>
    <row r="24" spans="1:6" s="19" customFormat="1" ht="19.5" customHeight="1">
      <c r="A24" s="166"/>
      <c r="B24" s="166">
        <v>30228</v>
      </c>
      <c r="C24" s="167" t="s">
        <v>278</v>
      </c>
      <c r="D24" s="168">
        <v>9.87</v>
      </c>
      <c r="E24" s="168"/>
      <c r="F24" s="168">
        <v>9.87</v>
      </c>
    </row>
    <row r="25" spans="1:6" s="19" customFormat="1" ht="19.5" customHeight="1">
      <c r="A25" s="166"/>
      <c r="B25" s="166">
        <v>30239</v>
      </c>
      <c r="C25" s="167" t="s">
        <v>279</v>
      </c>
      <c r="D25" s="168">
        <v>62.12</v>
      </c>
      <c r="E25" s="168"/>
      <c r="F25" s="168">
        <v>62.12</v>
      </c>
    </row>
    <row r="26" spans="1:6" s="19" customFormat="1" ht="19.5" customHeight="1">
      <c r="A26" s="166"/>
      <c r="B26" s="166">
        <v>30299</v>
      </c>
      <c r="C26" s="183" t="s">
        <v>336</v>
      </c>
      <c r="D26" s="168">
        <v>9.37</v>
      </c>
      <c r="E26" s="168"/>
      <c r="F26" s="168">
        <v>9.37</v>
      </c>
    </row>
    <row r="27" spans="1:6" s="19" customFormat="1" ht="19.5" customHeight="1">
      <c r="A27" s="166"/>
      <c r="B27" s="166">
        <v>303</v>
      </c>
      <c r="C27" s="167" t="s">
        <v>27</v>
      </c>
      <c r="D27" s="168">
        <v>40.2</v>
      </c>
      <c r="E27" s="168">
        <v>40.2</v>
      </c>
      <c r="F27" s="168"/>
    </row>
    <row r="28" spans="1:6" s="19" customFormat="1" ht="19.5" customHeight="1">
      <c r="A28" s="166"/>
      <c r="B28" s="166">
        <v>30301</v>
      </c>
      <c r="C28" s="167" t="s">
        <v>78</v>
      </c>
      <c r="D28" s="168">
        <v>23.8</v>
      </c>
      <c r="E28" s="168">
        <v>23.8</v>
      </c>
      <c r="F28" s="168"/>
    </row>
    <row r="29" spans="1:6" s="19" customFormat="1" ht="19.5" customHeight="1">
      <c r="A29" s="166"/>
      <c r="B29" s="184">
        <v>30302</v>
      </c>
      <c r="C29" s="183" t="s">
        <v>79</v>
      </c>
      <c r="D29" s="168">
        <v>16.32</v>
      </c>
      <c r="E29" s="168">
        <v>16.32</v>
      </c>
      <c r="F29" s="168"/>
    </row>
    <row r="30" spans="1:6" s="19" customFormat="1" ht="19.5" customHeight="1">
      <c r="A30" s="166"/>
      <c r="B30" s="166">
        <v>30309</v>
      </c>
      <c r="C30" s="183" t="s">
        <v>280</v>
      </c>
      <c r="D30" s="168">
        <v>0.08</v>
      </c>
      <c r="E30" s="168">
        <v>0.08</v>
      </c>
      <c r="F30" s="168"/>
    </row>
    <row r="32" spans="1:2" ht="21.75" customHeight="1">
      <c r="A32" s="19"/>
      <c r="B32" s="19"/>
    </row>
    <row r="33" spans="1:2" ht="37.5" customHeight="1">
      <c r="A33" s="19"/>
      <c r="B33" s="19"/>
    </row>
    <row r="34" spans="1:2" ht="21" customHeight="1">
      <c r="A34"/>
      <c r="B34"/>
    </row>
    <row r="35" spans="1:2" ht="27" customHeight="1">
      <c r="A35"/>
      <c r="B35"/>
    </row>
    <row r="36" spans="1:2" ht="12.75" customHeight="1">
      <c r="A36"/>
      <c r="B36"/>
    </row>
    <row r="37" spans="1:2" ht="12.75" customHeight="1">
      <c r="A37"/>
      <c r="B37"/>
    </row>
    <row r="38" spans="1:2" ht="12.75" customHeight="1">
      <c r="A38"/>
      <c r="B38"/>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C23" sqref="C23"/>
    </sheetView>
  </sheetViews>
  <sheetFormatPr defaultColWidth="9.33203125" defaultRowHeight="12.75" customHeight="1"/>
  <cols>
    <col min="1" max="1" width="27.33203125" style="0" customWidth="1"/>
    <col min="2" max="2" width="5.5" style="0" customWidth="1"/>
    <col min="3" max="3" width="5.66015625" style="0" customWidth="1"/>
    <col min="4" max="4" width="6.16015625" style="0"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54" customFormat="1" ht="27">
      <c r="A1" s="307" t="s">
        <v>145</v>
      </c>
      <c r="B1" s="307"/>
      <c r="C1" s="307"/>
      <c r="D1" s="307"/>
      <c r="E1" s="307"/>
      <c r="F1" s="307"/>
      <c r="G1" s="307"/>
      <c r="H1" s="307"/>
      <c r="I1" s="307"/>
      <c r="J1" s="307"/>
      <c r="K1" s="307"/>
    </row>
    <row r="2" spans="1:11" s="19" customFormat="1" ht="17.25" customHeight="1">
      <c r="A2" s="55"/>
      <c r="B2" s="56"/>
      <c r="C2" s="56"/>
      <c r="D2" s="56"/>
      <c r="E2" s="56"/>
      <c r="F2" s="56"/>
      <c r="G2" s="56"/>
      <c r="H2" s="56"/>
      <c r="K2" s="57" t="s">
        <v>54</v>
      </c>
    </row>
    <row r="3" spans="1:11" ht="18.75" customHeight="1">
      <c r="A3" s="334" t="s">
        <v>333</v>
      </c>
      <c r="B3" s="335"/>
      <c r="C3" s="336"/>
      <c r="D3" s="47"/>
      <c r="E3" s="47"/>
      <c r="F3" s="47"/>
      <c r="G3" s="47"/>
      <c r="H3" s="47"/>
      <c r="K3" s="180" t="s">
        <v>106</v>
      </c>
    </row>
    <row r="4" spans="1:11" s="5" customFormat="1" ht="27" customHeight="1">
      <c r="A4" s="310" t="s">
        <v>19</v>
      </c>
      <c r="B4" s="310" t="s">
        <v>29</v>
      </c>
      <c r="C4" s="310"/>
      <c r="D4" s="310"/>
      <c r="E4" s="311" t="s">
        <v>30</v>
      </c>
      <c r="F4" s="311" t="s">
        <v>44</v>
      </c>
      <c r="G4" s="311"/>
      <c r="H4" s="311"/>
      <c r="I4" s="311"/>
      <c r="J4" s="311"/>
      <c r="K4" s="311"/>
    </row>
    <row r="5" spans="1:11" s="5" customFormat="1" ht="36.75" customHeight="1">
      <c r="A5" s="310"/>
      <c r="B5" s="25" t="s">
        <v>31</v>
      </c>
      <c r="C5" s="25" t="s">
        <v>32</v>
      </c>
      <c r="D5" s="24" t="s">
        <v>33</v>
      </c>
      <c r="E5" s="311"/>
      <c r="F5" s="24" t="s">
        <v>22</v>
      </c>
      <c r="G5" s="13" t="s">
        <v>45</v>
      </c>
      <c r="H5" s="13" t="s">
        <v>46</v>
      </c>
      <c r="I5" s="13" t="s">
        <v>47</v>
      </c>
      <c r="J5" s="13" t="s">
        <v>90</v>
      </c>
      <c r="K5" s="13" t="s">
        <v>48</v>
      </c>
    </row>
    <row r="6" spans="1:11" s="157" customFormat="1" ht="12.75" customHeight="1">
      <c r="A6" s="154"/>
      <c r="B6" s="172"/>
      <c r="C6" s="172"/>
      <c r="D6" s="154"/>
      <c r="E6" s="174" t="s">
        <v>22</v>
      </c>
      <c r="F6" s="173"/>
      <c r="G6" s="173"/>
      <c r="H6" s="173"/>
      <c r="I6" s="173"/>
      <c r="J6" s="154"/>
      <c r="K6" s="154"/>
    </row>
    <row r="7" spans="1:11" s="157" customFormat="1" ht="12.75" customHeight="1">
      <c r="A7" s="253"/>
      <c r="B7" s="172"/>
      <c r="C7" s="172"/>
      <c r="D7" s="154"/>
      <c r="E7" s="174" t="s">
        <v>80</v>
      </c>
      <c r="F7" s="173"/>
      <c r="G7" s="173"/>
      <c r="H7" s="173"/>
      <c r="I7" s="173"/>
      <c r="J7" s="154"/>
      <c r="K7" s="154"/>
    </row>
    <row r="8" spans="1:11" s="157" customFormat="1" ht="12.75" customHeight="1">
      <c r="A8" s="172"/>
      <c r="B8" s="250"/>
      <c r="C8" s="252"/>
      <c r="D8" s="252"/>
      <c r="E8" s="250"/>
      <c r="F8" s="176"/>
      <c r="G8" s="175"/>
      <c r="H8" s="175"/>
      <c r="I8" s="175"/>
      <c r="J8" s="154"/>
      <c r="K8" s="154"/>
    </row>
    <row r="9" spans="1:11" s="157" customFormat="1" ht="12.75" customHeight="1">
      <c r="A9" s="172"/>
      <c r="B9" s="250"/>
      <c r="C9" s="252"/>
      <c r="D9" s="252"/>
      <c r="E9" s="250"/>
      <c r="F9" s="176"/>
      <c r="G9" s="175"/>
      <c r="H9" s="175"/>
      <c r="I9" s="175"/>
      <c r="J9" s="154"/>
      <c r="K9" s="154"/>
    </row>
    <row r="10" spans="1:11" ht="12.75" customHeight="1">
      <c r="A10" s="155"/>
      <c r="B10" s="250"/>
      <c r="C10" s="252"/>
      <c r="D10" s="252"/>
      <c r="E10" s="250"/>
      <c r="F10" s="175"/>
      <c r="G10" s="175"/>
      <c r="H10" s="175"/>
      <c r="I10" s="175"/>
      <c r="J10" s="155"/>
      <c r="K10" s="155"/>
    </row>
    <row r="11" spans="1:11" s="157" customFormat="1" ht="12.75" customHeight="1">
      <c r="A11" s="172"/>
      <c r="B11" s="250"/>
      <c r="C11" s="252"/>
      <c r="D11" s="252"/>
      <c r="E11" s="250"/>
      <c r="F11" s="176"/>
      <c r="G11" s="176"/>
      <c r="H11" s="173"/>
      <c r="I11" s="173"/>
      <c r="J11" s="154"/>
      <c r="K11" s="154"/>
    </row>
    <row r="12" spans="1:11" s="157" customFormat="1" ht="12.75" customHeight="1">
      <c r="A12" s="172"/>
      <c r="B12" s="250"/>
      <c r="C12" s="252"/>
      <c r="D12" s="252"/>
      <c r="E12" s="250"/>
      <c r="F12" s="176"/>
      <c r="G12" s="176"/>
      <c r="H12" s="173"/>
      <c r="I12" s="173"/>
      <c r="J12" s="154"/>
      <c r="K12" s="154"/>
    </row>
    <row r="13" spans="1:11" s="157" customFormat="1" ht="12.75" customHeight="1">
      <c r="A13" s="172"/>
      <c r="B13" s="250"/>
      <c r="C13" s="252"/>
      <c r="D13" s="252"/>
      <c r="E13" s="250"/>
      <c r="F13" s="176"/>
      <c r="G13" s="176"/>
      <c r="H13" s="173"/>
      <c r="I13" s="173"/>
      <c r="J13" s="154"/>
      <c r="K13" s="154"/>
    </row>
    <row r="14" spans="1:11" ht="12.75" customHeight="1">
      <c r="A14" s="155"/>
      <c r="B14" s="250"/>
      <c r="C14" s="252"/>
      <c r="D14" s="252"/>
      <c r="E14" s="250"/>
      <c r="F14" s="175"/>
      <c r="G14" s="175"/>
      <c r="H14" s="155"/>
      <c r="I14" s="155"/>
      <c r="J14" s="155"/>
      <c r="K14" s="155"/>
    </row>
    <row r="15" spans="1:11" s="157" customFormat="1" ht="12.75" customHeight="1">
      <c r="A15" s="172"/>
      <c r="B15" s="250"/>
      <c r="C15" s="252"/>
      <c r="D15" s="252"/>
      <c r="E15" s="250"/>
      <c r="F15" s="176"/>
      <c r="G15" s="176"/>
      <c r="H15" s="173"/>
      <c r="I15" s="173"/>
      <c r="J15" s="154"/>
      <c r="K15" s="154"/>
    </row>
    <row r="16" spans="1:11" s="157" customFormat="1" ht="12.75" customHeight="1">
      <c r="A16" s="172"/>
      <c r="B16" s="250"/>
      <c r="C16" s="252"/>
      <c r="D16" s="252"/>
      <c r="E16" s="250"/>
      <c r="F16" s="176"/>
      <c r="G16" s="176"/>
      <c r="H16" s="173"/>
      <c r="I16" s="173"/>
      <c r="J16" s="154"/>
      <c r="K16" s="154"/>
    </row>
    <row r="17" spans="1:11" ht="12.75" customHeight="1">
      <c r="A17" s="155"/>
      <c r="B17" s="250"/>
      <c r="C17" s="252"/>
      <c r="D17" s="252"/>
      <c r="E17" s="250"/>
      <c r="F17" s="175"/>
      <c r="G17" s="175"/>
      <c r="H17" s="155"/>
      <c r="I17" s="155"/>
      <c r="J17" s="155"/>
      <c r="K17" s="155"/>
    </row>
    <row r="18" spans="1:11" s="157" customFormat="1" ht="12.75" customHeight="1">
      <c r="A18" s="172"/>
      <c r="B18" s="250"/>
      <c r="C18" s="252"/>
      <c r="D18" s="252"/>
      <c r="E18" s="250"/>
      <c r="F18" s="176"/>
      <c r="G18" s="176"/>
      <c r="H18" s="173"/>
      <c r="I18" s="173"/>
      <c r="J18" s="154"/>
      <c r="K18" s="154"/>
    </row>
    <row r="19" spans="1:11" s="157" customFormat="1" ht="12.75" customHeight="1">
      <c r="A19" s="172"/>
      <c r="B19" s="250"/>
      <c r="C19" s="252"/>
      <c r="D19" s="252"/>
      <c r="E19" s="250"/>
      <c r="F19" s="176"/>
      <c r="G19" s="176"/>
      <c r="H19" s="173"/>
      <c r="I19" s="173"/>
      <c r="J19" s="154"/>
      <c r="K19" s="154"/>
    </row>
    <row r="20" spans="1:11" ht="12.75" customHeight="1">
      <c r="A20" s="155"/>
      <c r="B20" s="250"/>
      <c r="C20" s="252"/>
      <c r="D20" s="252"/>
      <c r="E20" s="250"/>
      <c r="F20" s="175"/>
      <c r="G20" s="175"/>
      <c r="H20" s="155"/>
      <c r="I20" s="155"/>
      <c r="J20" s="155"/>
      <c r="K20" s="155"/>
    </row>
    <row r="21" ht="12.75" customHeight="1">
      <c r="A21" s="270" t="s">
        <v>283</v>
      </c>
    </row>
    <row r="22" ht="21" customHeight="1"/>
    <row r="23" ht="60.75" customHeight="1"/>
    <row r="24" ht="27" customHeight="1"/>
    <row r="25" ht="23.25" customHeight="1"/>
  </sheetData>
  <sheetProtection/>
  <mergeCells count="6">
    <mergeCell ref="A1:K1"/>
    <mergeCell ref="A3:C3"/>
    <mergeCell ref="B4:D4"/>
    <mergeCell ref="F4:K4"/>
    <mergeCell ref="A4:A5"/>
    <mergeCell ref="E4:E5"/>
  </mergeCells>
  <printOptions horizontalCentered="1" verticalCentered="1"/>
  <pageMargins left="0" right="0" top="0" bottom="0.984251968503937" header="0" footer="0.5118110236220472"/>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A3" sqref="A3:C3"/>
    </sheetView>
  </sheetViews>
  <sheetFormatPr defaultColWidth="9.33203125" defaultRowHeight="11.25"/>
  <cols>
    <col min="1" max="1" width="24.16015625" style="19" customWidth="1"/>
    <col min="2" max="4" width="7.16015625" style="19" customWidth="1"/>
    <col min="5" max="5" width="19" style="19" customWidth="1"/>
    <col min="6" max="10" width="14.33203125" style="19" customWidth="1"/>
    <col min="11" max="16384" width="9.33203125" style="19" customWidth="1"/>
  </cols>
  <sheetData>
    <row r="1" spans="1:11" ht="35.25" customHeight="1">
      <c r="A1" s="330" t="s">
        <v>146</v>
      </c>
      <c r="B1" s="330"/>
      <c r="C1" s="330"/>
      <c r="D1" s="330"/>
      <c r="E1" s="330"/>
      <c r="F1" s="330"/>
      <c r="G1" s="330"/>
      <c r="H1" s="330"/>
      <c r="I1" s="330"/>
      <c r="J1" s="330"/>
      <c r="K1" s="330"/>
    </row>
    <row r="2" ht="15.75" customHeight="1">
      <c r="K2" s="210" t="s">
        <v>171</v>
      </c>
    </row>
    <row r="3" spans="1:11" ht="22.5" customHeight="1">
      <c r="A3" s="334" t="s">
        <v>314</v>
      </c>
      <c r="B3" s="335"/>
      <c r="C3" s="336"/>
      <c r="D3" s="47"/>
      <c r="E3" s="47"/>
      <c r="F3" s="47"/>
      <c r="G3" s="47"/>
      <c r="H3" s="47"/>
      <c r="K3" s="180" t="s">
        <v>106</v>
      </c>
    </row>
    <row r="4" spans="1:11" s="18" customFormat="1" ht="24" customHeight="1">
      <c r="A4" s="310" t="s">
        <v>19</v>
      </c>
      <c r="B4" s="310" t="s">
        <v>29</v>
      </c>
      <c r="C4" s="310"/>
      <c r="D4" s="310"/>
      <c r="E4" s="311" t="s">
        <v>30</v>
      </c>
      <c r="F4" s="311" t="s">
        <v>44</v>
      </c>
      <c r="G4" s="311"/>
      <c r="H4" s="311"/>
      <c r="I4" s="311"/>
      <c r="J4" s="311"/>
      <c r="K4" s="311"/>
    </row>
    <row r="5" spans="1:11" s="18" customFormat="1" ht="40.5" customHeight="1">
      <c r="A5" s="310"/>
      <c r="B5" s="25" t="s">
        <v>31</v>
      </c>
      <c r="C5" s="25" t="s">
        <v>32</v>
      </c>
      <c r="D5" s="24" t="s">
        <v>33</v>
      </c>
      <c r="E5" s="311"/>
      <c r="F5" s="24" t="s">
        <v>22</v>
      </c>
      <c r="G5" s="13" t="s">
        <v>45</v>
      </c>
      <c r="H5" s="13" t="s">
        <v>46</v>
      </c>
      <c r="I5" s="13" t="s">
        <v>47</v>
      </c>
      <c r="J5" s="13" t="s">
        <v>90</v>
      </c>
      <c r="K5" s="13" t="s">
        <v>48</v>
      </c>
    </row>
    <row r="6" spans="1:11" s="18" customFormat="1" ht="23.25" customHeight="1">
      <c r="A6" s="48"/>
      <c r="B6" s="49"/>
      <c r="C6" s="49"/>
      <c r="D6" s="49"/>
      <c r="E6" s="50" t="s">
        <v>22</v>
      </c>
      <c r="F6" s="51">
        <f>SUM(G6:J6)</f>
        <v>0</v>
      </c>
      <c r="G6" s="51">
        <f>SUM(G7:G10)</f>
        <v>0</v>
      </c>
      <c r="H6" s="51">
        <f>SUM(H7:H10)</f>
        <v>0</v>
      </c>
      <c r="I6" s="51">
        <f>SUM(I7:I10)</f>
        <v>0</v>
      </c>
      <c r="J6" s="51">
        <f>SUM(J7:J10)</f>
        <v>0</v>
      </c>
      <c r="K6" s="53"/>
    </row>
    <row r="7" spans="1:11" ht="19.5" customHeight="1">
      <c r="A7" s="34"/>
      <c r="B7" s="16"/>
      <c r="C7" s="16"/>
      <c r="D7" s="16"/>
      <c r="E7" s="33"/>
      <c r="F7" s="41">
        <f>SUM(G7:J7)</f>
        <v>0</v>
      </c>
      <c r="G7" s="41"/>
      <c r="H7" s="41"/>
      <c r="I7" s="41"/>
      <c r="J7" s="41"/>
      <c r="K7" s="29"/>
    </row>
    <row r="8" spans="1:11" ht="19.5" customHeight="1">
      <c r="A8" s="34"/>
      <c r="B8" s="16"/>
      <c r="C8" s="16"/>
      <c r="D8" s="16"/>
      <c r="E8" s="33"/>
      <c r="F8" s="41">
        <f>SUM(G8:J8)</f>
        <v>0</v>
      </c>
      <c r="G8" s="41"/>
      <c r="H8" s="41"/>
      <c r="I8" s="41"/>
      <c r="J8" s="41"/>
      <c r="K8" s="29"/>
    </row>
    <row r="9" spans="1:11" ht="19.5" customHeight="1">
      <c r="A9" s="34"/>
      <c r="B9" s="16"/>
      <c r="C9" s="16"/>
      <c r="D9" s="16"/>
      <c r="E9" s="33"/>
      <c r="F9" s="41">
        <f>SUM(G9:J9)</f>
        <v>0</v>
      </c>
      <c r="G9" s="41"/>
      <c r="H9" s="41"/>
      <c r="I9" s="41"/>
      <c r="J9" s="41"/>
      <c r="K9" s="29"/>
    </row>
    <row r="10" spans="1:11" ht="19.5" customHeight="1">
      <c r="A10" s="45"/>
      <c r="B10" s="16"/>
      <c r="C10" s="16"/>
      <c r="D10" s="16"/>
      <c r="E10" s="33"/>
      <c r="F10" s="41"/>
      <c r="G10" s="41"/>
      <c r="H10" s="41"/>
      <c r="I10" s="41"/>
      <c r="J10" s="41"/>
      <c r="K10" s="29"/>
    </row>
    <row r="11" spans="1:10" ht="15" customHeight="1">
      <c r="A11" s="130" t="s">
        <v>283</v>
      </c>
      <c r="B11" s="28"/>
      <c r="C11" s="28"/>
      <c r="D11" s="28"/>
      <c r="E11" s="28"/>
      <c r="F11" s="28"/>
      <c r="G11" s="28"/>
      <c r="H11" s="28"/>
      <c r="I11" s="28"/>
      <c r="J11" s="28"/>
    </row>
    <row r="13" ht="70.5" customHeight="1"/>
    <row r="14" ht="25.5" customHeight="1"/>
    <row r="15" ht="23.25" customHeight="1"/>
    <row r="16" ht="12">
      <c r="G16" s="28"/>
    </row>
    <row r="17" ht="12">
      <c r="C17" s="28"/>
    </row>
  </sheetData>
  <sheetProtection/>
  <mergeCells count="6">
    <mergeCell ref="A4:A5"/>
    <mergeCell ref="E4:E5"/>
    <mergeCell ref="A1:K1"/>
    <mergeCell ref="A3:C3"/>
    <mergeCell ref="B4:D4"/>
    <mergeCell ref="F4:K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D31" sqref="D31"/>
    </sheetView>
  </sheetViews>
  <sheetFormatPr defaultColWidth="9.16015625" defaultRowHeight="11.25"/>
  <cols>
    <col min="1" max="1" width="34" style="19" customWidth="1"/>
    <col min="2" max="4" width="7.16015625" style="19" customWidth="1"/>
    <col min="5" max="5" width="17.83203125" style="19" customWidth="1"/>
    <col min="6" max="10" width="14.33203125" style="19" customWidth="1"/>
    <col min="11" max="11" width="11.33203125" style="19" customWidth="1"/>
    <col min="12" max="16384" width="9.16015625" style="19" customWidth="1"/>
  </cols>
  <sheetData>
    <row r="1" spans="1:11" ht="35.25" customHeight="1">
      <c r="A1" s="330" t="s">
        <v>147</v>
      </c>
      <c r="B1" s="330"/>
      <c r="C1" s="330"/>
      <c r="D1" s="330"/>
      <c r="E1" s="330"/>
      <c r="F1" s="330"/>
      <c r="G1" s="330"/>
      <c r="H1" s="330"/>
      <c r="I1" s="330"/>
      <c r="J1" s="330"/>
      <c r="K1" s="330"/>
    </row>
    <row r="2" ht="15.75" customHeight="1">
      <c r="K2" s="206" t="s">
        <v>170</v>
      </c>
    </row>
    <row r="3" spans="1:11" ht="12">
      <c r="A3" s="334" t="s">
        <v>311</v>
      </c>
      <c r="B3" s="335"/>
      <c r="C3" s="336"/>
      <c r="D3" s="47"/>
      <c r="E3" s="47"/>
      <c r="F3" s="47"/>
      <c r="G3" s="47"/>
      <c r="H3" s="47"/>
      <c r="K3" s="46" t="s">
        <v>3</v>
      </c>
    </row>
    <row r="4" spans="1:11" s="18" customFormat="1" ht="24" customHeight="1">
      <c r="A4" s="310" t="s">
        <v>19</v>
      </c>
      <c r="B4" s="310" t="s">
        <v>29</v>
      </c>
      <c r="C4" s="310"/>
      <c r="D4" s="310"/>
      <c r="E4" s="311" t="s">
        <v>30</v>
      </c>
      <c r="F4" s="311" t="s">
        <v>44</v>
      </c>
      <c r="G4" s="311"/>
      <c r="H4" s="311"/>
      <c r="I4" s="311"/>
      <c r="J4" s="311"/>
      <c r="K4" s="311"/>
    </row>
    <row r="5" spans="1:11" s="18" customFormat="1" ht="40.5" customHeight="1">
      <c r="A5" s="310"/>
      <c r="B5" s="25" t="s">
        <v>31</v>
      </c>
      <c r="C5" s="25" t="s">
        <v>32</v>
      </c>
      <c r="D5" s="24" t="s">
        <v>33</v>
      </c>
      <c r="E5" s="311"/>
      <c r="F5" s="24" t="s">
        <v>22</v>
      </c>
      <c r="G5" s="13" t="s">
        <v>45</v>
      </c>
      <c r="H5" s="13" t="s">
        <v>46</v>
      </c>
      <c r="I5" s="13" t="s">
        <v>47</v>
      </c>
      <c r="J5" s="13" t="s">
        <v>90</v>
      </c>
      <c r="K5" s="13" t="s">
        <v>48</v>
      </c>
    </row>
    <row r="6" spans="1:11" s="18" customFormat="1" ht="12" customHeight="1">
      <c r="A6" s="48"/>
      <c r="B6" s="49"/>
      <c r="C6" s="49"/>
      <c r="D6" s="49"/>
      <c r="E6" s="50" t="s">
        <v>22</v>
      </c>
      <c r="F6" s="51">
        <f>SUM(G6:J6)</f>
        <v>0</v>
      </c>
      <c r="G6" s="51">
        <f>SUM(G7:G10)</f>
        <v>0</v>
      </c>
      <c r="H6" s="51">
        <f>SUM(H7:H10)</f>
        <v>0</v>
      </c>
      <c r="I6" s="51">
        <f>SUM(I7:I10)</f>
        <v>0</v>
      </c>
      <c r="J6" s="51">
        <f>SUM(J7:J10)</f>
        <v>0</v>
      </c>
      <c r="K6" s="53"/>
    </row>
    <row r="7" spans="1:11" ht="12">
      <c r="A7" s="34"/>
      <c r="B7" s="16"/>
      <c r="C7" s="16"/>
      <c r="D7" s="16"/>
      <c r="E7" s="33"/>
      <c r="F7" s="41">
        <f>SUM(G7:J7)</f>
        <v>0</v>
      </c>
      <c r="G7" s="41"/>
      <c r="H7" s="41"/>
      <c r="I7" s="41"/>
      <c r="J7" s="41"/>
      <c r="K7" s="29"/>
    </row>
    <row r="8" spans="1:11" ht="12">
      <c r="A8" s="34"/>
      <c r="B8" s="16"/>
      <c r="C8" s="16"/>
      <c r="D8" s="16"/>
      <c r="E8" s="33"/>
      <c r="F8" s="41">
        <f>SUM(G8:J8)</f>
        <v>0</v>
      </c>
      <c r="G8" s="41"/>
      <c r="H8" s="41"/>
      <c r="I8" s="41"/>
      <c r="J8" s="41"/>
      <c r="K8" s="29"/>
    </row>
    <row r="9" spans="1:11" ht="12">
      <c r="A9" s="34"/>
      <c r="B9" s="16"/>
      <c r="C9" s="16"/>
      <c r="D9" s="16"/>
      <c r="E9" s="33"/>
      <c r="F9" s="41">
        <f>SUM(G9:J9)</f>
        <v>0</v>
      </c>
      <c r="G9" s="41"/>
      <c r="H9" s="41"/>
      <c r="I9" s="41"/>
      <c r="J9" s="41"/>
      <c r="K9" s="29"/>
    </row>
    <row r="10" spans="1:11" ht="12">
      <c r="A10" s="45"/>
      <c r="B10" s="16"/>
      <c r="C10" s="16"/>
      <c r="D10" s="16"/>
      <c r="E10" s="33"/>
      <c r="F10" s="41"/>
      <c r="G10" s="41"/>
      <c r="H10" s="41"/>
      <c r="I10" s="41"/>
      <c r="J10" s="41"/>
      <c r="K10" s="29"/>
    </row>
    <row r="11" spans="1:11" ht="14.25">
      <c r="A11" s="338" t="s">
        <v>284</v>
      </c>
      <c r="B11" s="339"/>
      <c r="C11" s="339"/>
      <c r="D11" s="339"/>
      <c r="E11" s="339"/>
      <c r="F11" s="339"/>
      <c r="G11" s="339"/>
      <c r="H11" s="339"/>
      <c r="I11" s="339"/>
      <c r="J11" s="339"/>
      <c r="K11" s="339"/>
    </row>
    <row r="12" ht="21" customHeight="1"/>
    <row r="13" ht="21" customHeight="1"/>
    <row r="14" ht="24.75" customHeight="1"/>
    <row r="16" ht="12">
      <c r="G16" s="28"/>
    </row>
    <row r="17" ht="12">
      <c r="C17" s="28"/>
    </row>
  </sheetData>
  <sheetProtection/>
  <mergeCells count="7">
    <mergeCell ref="A11:K11"/>
    <mergeCell ref="A4:A5"/>
    <mergeCell ref="E4:E5"/>
    <mergeCell ref="A1:K1"/>
    <mergeCell ref="A3:C3"/>
    <mergeCell ref="B4:D4"/>
    <mergeCell ref="F4:K4"/>
  </mergeCells>
  <printOptions horizontalCentered="1"/>
  <pageMargins left="0" right="0" top="0" bottom="0"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G20" sqref="G20"/>
    </sheetView>
  </sheetViews>
  <sheetFormatPr defaultColWidth="9.16015625" defaultRowHeight="11.25"/>
  <cols>
    <col min="1" max="1" width="34" style="19" customWidth="1"/>
    <col min="2" max="4" width="7.16015625" style="19" customWidth="1"/>
    <col min="5" max="5" width="17.83203125" style="19" customWidth="1"/>
    <col min="6" max="10" width="14.33203125" style="19" customWidth="1"/>
    <col min="11" max="11" width="11.33203125" style="19" customWidth="1"/>
    <col min="12" max="16384" width="9.16015625" style="19" customWidth="1"/>
  </cols>
  <sheetData>
    <row r="1" spans="1:11" ht="35.25" customHeight="1">
      <c r="A1" s="330" t="s">
        <v>168</v>
      </c>
      <c r="B1" s="330"/>
      <c r="C1" s="330"/>
      <c r="D1" s="330"/>
      <c r="E1" s="330"/>
      <c r="F1" s="330"/>
      <c r="G1" s="330"/>
      <c r="H1" s="330"/>
      <c r="I1" s="330"/>
      <c r="J1" s="330"/>
      <c r="K1" s="330"/>
    </row>
    <row r="2" ht="15.75" customHeight="1">
      <c r="K2" s="206" t="s">
        <v>169</v>
      </c>
    </row>
    <row r="3" spans="1:11" ht="12">
      <c r="A3" s="334" t="s">
        <v>315</v>
      </c>
      <c r="B3" s="335"/>
      <c r="C3" s="336"/>
      <c r="D3" s="47"/>
      <c r="E3" s="47"/>
      <c r="F3" s="47"/>
      <c r="G3" s="47"/>
      <c r="H3" s="47"/>
      <c r="K3" s="46" t="s">
        <v>3</v>
      </c>
    </row>
    <row r="4" spans="1:11" s="18" customFormat="1" ht="24" customHeight="1">
      <c r="A4" s="310" t="s">
        <v>19</v>
      </c>
      <c r="B4" s="310" t="s">
        <v>29</v>
      </c>
      <c r="C4" s="310"/>
      <c r="D4" s="310"/>
      <c r="E4" s="311" t="s">
        <v>30</v>
      </c>
      <c r="F4" s="311" t="s">
        <v>44</v>
      </c>
      <c r="G4" s="311"/>
      <c r="H4" s="311"/>
      <c r="I4" s="311"/>
      <c r="J4" s="311"/>
      <c r="K4" s="311"/>
    </row>
    <row r="5" spans="1:11" s="18" customFormat="1" ht="40.5" customHeight="1">
      <c r="A5" s="310"/>
      <c r="B5" s="25" t="s">
        <v>31</v>
      </c>
      <c r="C5" s="25" t="s">
        <v>32</v>
      </c>
      <c r="D5" s="24" t="s">
        <v>33</v>
      </c>
      <c r="E5" s="311"/>
      <c r="F5" s="24" t="s">
        <v>22</v>
      </c>
      <c r="G5" s="13" t="s">
        <v>45</v>
      </c>
      <c r="H5" s="13" t="s">
        <v>46</v>
      </c>
      <c r="I5" s="13" t="s">
        <v>47</v>
      </c>
      <c r="J5" s="13" t="s">
        <v>90</v>
      </c>
      <c r="K5" s="13" t="s">
        <v>48</v>
      </c>
    </row>
    <row r="6" spans="1:11" s="18" customFormat="1" ht="12" customHeight="1">
      <c r="A6" s="48"/>
      <c r="B6" s="49"/>
      <c r="C6" s="49"/>
      <c r="D6" s="49"/>
      <c r="E6" s="50" t="s">
        <v>22</v>
      </c>
      <c r="F6" s="51">
        <f>SUM(G6:J6)</f>
        <v>0</v>
      </c>
      <c r="G6" s="51">
        <f>SUM(G7:G10)</f>
        <v>0</v>
      </c>
      <c r="H6" s="51">
        <f>SUM(H7:H10)</f>
        <v>0</v>
      </c>
      <c r="I6" s="51">
        <f>SUM(I7:I10)</f>
        <v>0</v>
      </c>
      <c r="J6" s="51">
        <f>SUM(J7:J10)</f>
        <v>0</v>
      </c>
      <c r="K6" s="53"/>
    </row>
    <row r="7" spans="1:11" ht="12">
      <c r="A7" s="34"/>
      <c r="B7" s="16"/>
      <c r="C7" s="16"/>
      <c r="D7" s="16"/>
      <c r="E7" s="33"/>
      <c r="F7" s="41">
        <f>SUM(G7:J7)</f>
        <v>0</v>
      </c>
      <c r="G7" s="41"/>
      <c r="H7" s="41"/>
      <c r="I7" s="41"/>
      <c r="J7" s="41"/>
      <c r="K7" s="29"/>
    </row>
    <row r="8" spans="1:11" ht="12">
      <c r="A8" s="34"/>
      <c r="B8" s="16"/>
      <c r="C8" s="16"/>
      <c r="D8" s="16"/>
      <c r="E8" s="33"/>
      <c r="F8" s="41">
        <f>SUM(G8:J8)</f>
        <v>0</v>
      </c>
      <c r="G8" s="41"/>
      <c r="H8" s="41"/>
      <c r="I8" s="41"/>
      <c r="J8" s="41"/>
      <c r="K8" s="29"/>
    </row>
    <row r="9" spans="1:11" ht="12">
      <c r="A9" s="34"/>
      <c r="B9" s="16"/>
      <c r="C9" s="16"/>
      <c r="D9" s="16"/>
      <c r="E9" s="33"/>
      <c r="F9" s="41">
        <f>SUM(G9:J9)</f>
        <v>0</v>
      </c>
      <c r="G9" s="41"/>
      <c r="H9" s="41"/>
      <c r="I9" s="41"/>
      <c r="J9" s="41"/>
      <c r="K9" s="29"/>
    </row>
    <row r="10" spans="1:11" ht="12">
      <c r="A10" s="45"/>
      <c r="B10" s="16"/>
      <c r="C10" s="16"/>
      <c r="D10" s="16"/>
      <c r="E10" s="33"/>
      <c r="F10" s="41"/>
      <c r="G10" s="41"/>
      <c r="H10" s="41"/>
      <c r="I10" s="41"/>
      <c r="J10" s="41"/>
      <c r="K10" s="29"/>
    </row>
    <row r="11" spans="1:11" ht="14.25">
      <c r="A11" s="338" t="s">
        <v>285</v>
      </c>
      <c r="B11" s="339"/>
      <c r="C11" s="339"/>
      <c r="D11" s="339"/>
      <c r="E11" s="339"/>
      <c r="F11" s="339"/>
      <c r="G11" s="339"/>
      <c r="H11" s="339"/>
      <c r="I11" s="339"/>
      <c r="J11" s="339"/>
      <c r="K11" s="339"/>
    </row>
    <row r="12" ht="21" customHeight="1"/>
    <row r="13" ht="21" customHeight="1"/>
    <row r="14" ht="24.75" customHeight="1"/>
    <row r="16" ht="12">
      <c r="G16" s="28"/>
    </row>
    <row r="17" ht="12">
      <c r="C17" s="28"/>
    </row>
  </sheetData>
  <sheetProtection/>
  <mergeCells count="7">
    <mergeCell ref="A11:K11"/>
    <mergeCell ref="A1:K1"/>
    <mergeCell ref="A3:C3"/>
    <mergeCell ref="A4:A5"/>
    <mergeCell ref="B4:D4"/>
    <mergeCell ref="E4:E5"/>
    <mergeCell ref="F4:K4"/>
  </mergeCells>
  <printOptions horizontalCentered="1"/>
  <pageMargins left="0" right="0" top="0" bottom="0" header="0.5118110236220472" footer="0.5118110236220472"/>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pageSetUpPr fitToPage="1"/>
  </sheetPr>
  <dimension ref="A1:O29"/>
  <sheetViews>
    <sheetView showGridLines="0" showZeros="0" zoomScalePageLayoutView="0" workbookViewId="0" topLeftCell="A1">
      <selection activeCell="H10" sqref="H10"/>
    </sheetView>
  </sheetViews>
  <sheetFormatPr defaultColWidth="9.16015625" defaultRowHeight="12.75" customHeight="1"/>
  <cols>
    <col min="1" max="1" width="26" style="0" customWidth="1"/>
    <col min="2" max="2" width="22.66015625" style="0" customWidth="1"/>
    <col min="3" max="3" width="78" style="0" customWidth="1"/>
    <col min="4" max="5" width="11.5" style="0" customWidth="1"/>
    <col min="6" max="6" width="10.83203125" style="0" customWidth="1"/>
    <col min="7" max="7" width="6.33203125" style="0" customWidth="1"/>
    <col min="8" max="8" width="8.33203125" style="0" customWidth="1"/>
    <col min="9" max="9" width="8.16015625" style="0" customWidth="1"/>
    <col min="10" max="10" width="5.83203125" style="0" customWidth="1"/>
    <col min="11" max="11" width="4.33203125" style="0" customWidth="1"/>
    <col min="12" max="12" width="14.16015625" style="0" customWidth="1"/>
    <col min="13" max="13" width="8.16015625" style="0" customWidth="1"/>
    <col min="14" max="14" width="6.83203125" style="0" customWidth="1"/>
    <col min="15" max="15" width="5.66015625" style="0" customWidth="1"/>
  </cols>
  <sheetData>
    <row r="1" ht="22.5" customHeight="1">
      <c r="A1" s="205"/>
    </row>
    <row r="2" spans="1:13" ht="36.75" customHeight="1">
      <c r="A2" s="307" t="s">
        <v>148</v>
      </c>
      <c r="B2" s="307"/>
      <c r="C2" s="307"/>
      <c r="D2" s="307"/>
      <c r="E2" s="307"/>
      <c r="F2" s="307"/>
      <c r="G2" s="307"/>
      <c r="H2" s="307"/>
      <c r="I2" s="307"/>
      <c r="J2" s="307"/>
      <c r="K2" s="307"/>
      <c r="L2" s="307"/>
      <c r="M2" s="307"/>
    </row>
    <row r="3" spans="1:15" ht="18" customHeight="1">
      <c r="A3" s="19"/>
      <c r="B3" s="19"/>
      <c r="C3" s="19"/>
      <c r="D3" s="19"/>
      <c r="E3" s="19"/>
      <c r="F3" s="19"/>
      <c r="G3" s="19"/>
      <c r="H3" s="19"/>
      <c r="I3" s="19"/>
      <c r="O3" s="206" t="s">
        <v>164</v>
      </c>
    </row>
    <row r="4" spans="1:15" ht="21" customHeight="1">
      <c r="A4" s="334" t="s">
        <v>314</v>
      </c>
      <c r="B4" s="335"/>
      <c r="C4" s="336"/>
      <c r="D4" s="19"/>
      <c r="E4" s="19"/>
      <c r="F4" s="19"/>
      <c r="G4" s="19"/>
      <c r="H4" s="19"/>
      <c r="I4" s="19"/>
      <c r="K4" s="19"/>
      <c r="O4" s="46" t="s">
        <v>3</v>
      </c>
    </row>
    <row r="5" spans="1:15" s="5" customFormat="1" ht="29.25" customHeight="1">
      <c r="A5" s="324" t="s">
        <v>19</v>
      </c>
      <c r="B5" s="314" t="s">
        <v>55</v>
      </c>
      <c r="C5" s="314" t="s">
        <v>56</v>
      </c>
      <c r="D5" s="327" t="s">
        <v>109</v>
      </c>
      <c r="E5" s="340"/>
      <c r="F5" s="340"/>
      <c r="G5" s="340"/>
      <c r="H5" s="340"/>
      <c r="I5" s="340"/>
      <c r="J5" s="340"/>
      <c r="K5" s="340"/>
      <c r="L5" s="340"/>
      <c r="M5" s="340"/>
      <c r="N5" s="340"/>
      <c r="O5" s="328"/>
    </row>
    <row r="6" spans="1:15" s="5" customFormat="1" ht="41.25" customHeight="1">
      <c r="A6" s="325"/>
      <c r="B6" s="341"/>
      <c r="C6" s="341"/>
      <c r="D6" s="314" t="s">
        <v>22</v>
      </c>
      <c r="E6" s="303" t="s">
        <v>8</v>
      </c>
      <c r="F6" s="303"/>
      <c r="G6" s="303" t="s">
        <v>69</v>
      </c>
      <c r="H6" s="303" t="s">
        <v>105</v>
      </c>
      <c r="I6" s="303" t="s">
        <v>71</v>
      </c>
      <c r="J6" s="303" t="s">
        <v>101</v>
      </c>
      <c r="K6" s="303" t="s">
        <v>102</v>
      </c>
      <c r="L6" s="303"/>
      <c r="M6" s="303" t="s">
        <v>108</v>
      </c>
      <c r="N6" s="303" t="s">
        <v>156</v>
      </c>
      <c r="O6" s="303" t="s">
        <v>157</v>
      </c>
    </row>
    <row r="7" spans="1:15" s="5" customFormat="1" ht="51.75" customHeight="1">
      <c r="A7" s="326"/>
      <c r="B7" s="315"/>
      <c r="C7" s="315"/>
      <c r="D7" s="315"/>
      <c r="E7" s="13" t="s">
        <v>80</v>
      </c>
      <c r="F7" s="13" t="s">
        <v>99</v>
      </c>
      <c r="G7" s="303"/>
      <c r="H7" s="303"/>
      <c r="I7" s="303"/>
      <c r="J7" s="303"/>
      <c r="K7" s="13" t="s">
        <v>107</v>
      </c>
      <c r="L7" s="35" t="s">
        <v>99</v>
      </c>
      <c r="M7" s="303"/>
      <c r="N7" s="303"/>
      <c r="O7" s="303"/>
    </row>
    <row r="8" spans="1:15" ht="19.5" customHeight="1">
      <c r="A8" s="177" t="s">
        <v>22</v>
      </c>
      <c r="B8" s="39"/>
      <c r="C8" s="39" t="s">
        <v>57</v>
      </c>
      <c r="D8" s="257">
        <v>2907.64</v>
      </c>
      <c r="E8" s="257">
        <v>2907.64</v>
      </c>
      <c r="F8" s="257">
        <v>930</v>
      </c>
      <c r="G8" s="257"/>
      <c r="H8" s="257"/>
      <c r="I8" s="257"/>
      <c r="J8" s="257"/>
      <c r="K8" s="258"/>
      <c r="L8" s="259"/>
      <c r="M8" s="259"/>
      <c r="N8" s="259"/>
      <c r="O8" s="259"/>
    </row>
    <row r="9" spans="1:15" s="62" customFormat="1" ht="19.5" customHeight="1">
      <c r="A9" s="262" t="s">
        <v>309</v>
      </c>
      <c r="B9" s="34"/>
      <c r="C9" s="178" t="s">
        <v>80</v>
      </c>
      <c r="D9" s="257">
        <f>SUM(D10:D28)</f>
        <v>2907.64</v>
      </c>
      <c r="E9" s="257">
        <f>SUM(E10:E28)</f>
        <v>2907.64</v>
      </c>
      <c r="F9" s="257">
        <f>SUM(F10:F28)</f>
        <v>930</v>
      </c>
      <c r="G9" s="257"/>
      <c r="H9" s="257"/>
      <c r="I9" s="257"/>
      <c r="J9" s="257"/>
      <c r="K9" s="260"/>
      <c r="L9" s="261"/>
      <c r="M9" s="261"/>
      <c r="N9" s="261"/>
      <c r="O9" s="261"/>
    </row>
    <row r="10" spans="1:15" ht="72">
      <c r="A10" s="34"/>
      <c r="B10" s="254" t="s">
        <v>292</v>
      </c>
      <c r="C10" s="283" t="s">
        <v>319</v>
      </c>
      <c r="D10" s="257">
        <v>10.5</v>
      </c>
      <c r="E10" s="257">
        <v>10.5</v>
      </c>
      <c r="F10" s="260">
        <v>0</v>
      </c>
      <c r="G10" s="260"/>
      <c r="H10" s="260"/>
      <c r="I10" s="260"/>
      <c r="J10" s="260"/>
      <c r="K10" s="258"/>
      <c r="L10" s="259"/>
      <c r="M10" s="259"/>
      <c r="N10" s="259"/>
      <c r="O10" s="259"/>
    </row>
    <row r="11" spans="1:15" s="62" customFormat="1" ht="36">
      <c r="A11" s="34"/>
      <c r="B11" s="34" t="s">
        <v>293</v>
      </c>
      <c r="C11" s="285" t="s">
        <v>320</v>
      </c>
      <c r="D11" s="257">
        <v>12</v>
      </c>
      <c r="E11" s="257">
        <v>12</v>
      </c>
      <c r="F11" s="257">
        <v>0</v>
      </c>
      <c r="G11" s="260"/>
      <c r="H11" s="260"/>
      <c r="I11" s="260"/>
      <c r="J11" s="260"/>
      <c r="K11" s="260"/>
      <c r="L11" s="261"/>
      <c r="M11" s="261"/>
      <c r="N11" s="261"/>
      <c r="O11" s="261"/>
    </row>
    <row r="12" spans="1:15" ht="168">
      <c r="A12" s="34"/>
      <c r="B12" s="254" t="s">
        <v>287</v>
      </c>
      <c r="C12" s="286" t="s">
        <v>321</v>
      </c>
      <c r="D12" s="260">
        <v>5.6</v>
      </c>
      <c r="E12" s="260">
        <v>5.6</v>
      </c>
      <c r="F12" s="260">
        <v>0</v>
      </c>
      <c r="G12" s="260"/>
      <c r="H12" s="260"/>
      <c r="I12" s="260"/>
      <c r="J12" s="260"/>
      <c r="K12" s="258"/>
      <c r="L12" s="259"/>
      <c r="M12" s="259"/>
      <c r="N12" s="259"/>
      <c r="O12" s="259"/>
    </row>
    <row r="13" spans="1:15" s="62" customFormat="1" ht="72">
      <c r="A13" s="34"/>
      <c r="B13" s="34" t="s">
        <v>294</v>
      </c>
      <c r="C13" s="284" t="s">
        <v>322</v>
      </c>
      <c r="D13" s="257">
        <v>4</v>
      </c>
      <c r="E13" s="257">
        <v>4</v>
      </c>
      <c r="F13" s="257">
        <v>0</v>
      </c>
      <c r="G13" s="257"/>
      <c r="H13" s="257"/>
      <c r="I13" s="257"/>
      <c r="J13" s="257"/>
      <c r="K13" s="260"/>
      <c r="L13" s="261"/>
      <c r="M13" s="261"/>
      <c r="N13" s="261"/>
      <c r="O13" s="261"/>
    </row>
    <row r="14" spans="1:15" ht="36">
      <c r="A14" s="34"/>
      <c r="B14" s="254" t="s">
        <v>295</v>
      </c>
      <c r="C14" s="283" t="s">
        <v>323</v>
      </c>
      <c r="D14" s="257">
        <v>20.2</v>
      </c>
      <c r="E14" s="257">
        <v>20.2</v>
      </c>
      <c r="F14" s="260">
        <v>0</v>
      </c>
      <c r="G14" s="260"/>
      <c r="H14" s="260"/>
      <c r="I14" s="260"/>
      <c r="J14" s="260"/>
      <c r="K14" s="258"/>
      <c r="L14" s="259"/>
      <c r="M14" s="259"/>
      <c r="N14" s="259"/>
      <c r="O14" s="259"/>
    </row>
    <row r="15" spans="1:15" ht="48">
      <c r="A15" s="34"/>
      <c r="B15" s="254" t="s">
        <v>291</v>
      </c>
      <c r="C15" s="283" t="s">
        <v>324</v>
      </c>
      <c r="D15" s="257">
        <v>4</v>
      </c>
      <c r="E15" s="257">
        <v>4</v>
      </c>
      <c r="F15" s="260">
        <v>0</v>
      </c>
      <c r="G15" s="260"/>
      <c r="H15" s="260"/>
      <c r="I15" s="260"/>
      <c r="J15" s="260"/>
      <c r="K15" s="258"/>
      <c r="L15" s="259"/>
      <c r="M15" s="259"/>
      <c r="N15" s="259"/>
      <c r="O15" s="259"/>
    </row>
    <row r="16" spans="1:15" ht="132">
      <c r="A16" s="34"/>
      <c r="B16" s="254" t="s">
        <v>296</v>
      </c>
      <c r="C16" s="283" t="s">
        <v>325</v>
      </c>
      <c r="D16" s="257">
        <v>5</v>
      </c>
      <c r="E16" s="257">
        <v>5</v>
      </c>
      <c r="F16" s="260">
        <v>0</v>
      </c>
      <c r="G16" s="260"/>
      <c r="H16" s="260"/>
      <c r="I16" s="260"/>
      <c r="J16" s="260"/>
      <c r="K16" s="258"/>
      <c r="L16" s="259"/>
      <c r="M16" s="259"/>
      <c r="N16" s="259"/>
      <c r="O16" s="259"/>
    </row>
    <row r="17" spans="1:15" s="62" customFormat="1" ht="72">
      <c r="A17" s="34"/>
      <c r="B17" s="34" t="s">
        <v>288</v>
      </c>
      <c r="C17" s="285" t="s">
        <v>326</v>
      </c>
      <c r="D17" s="257">
        <v>15.84</v>
      </c>
      <c r="E17" s="257">
        <v>15.84</v>
      </c>
      <c r="F17" s="257">
        <v>0</v>
      </c>
      <c r="G17" s="260"/>
      <c r="H17" s="260"/>
      <c r="I17" s="260"/>
      <c r="J17" s="260"/>
      <c r="K17" s="260"/>
      <c r="L17" s="261"/>
      <c r="M17" s="261"/>
      <c r="N17" s="261"/>
      <c r="O17" s="261"/>
    </row>
    <row r="18" spans="1:15" ht="24">
      <c r="A18" s="34"/>
      <c r="B18" s="254" t="s">
        <v>297</v>
      </c>
      <c r="C18" s="283" t="s">
        <v>327</v>
      </c>
      <c r="D18" s="257">
        <v>56</v>
      </c>
      <c r="E18" s="257">
        <v>56</v>
      </c>
      <c r="F18" s="260">
        <v>0</v>
      </c>
      <c r="G18" s="260"/>
      <c r="H18" s="260"/>
      <c r="I18" s="260"/>
      <c r="J18" s="260"/>
      <c r="K18" s="258"/>
      <c r="L18" s="259"/>
      <c r="M18" s="259"/>
      <c r="N18" s="259"/>
      <c r="O18" s="259"/>
    </row>
    <row r="19" spans="1:15" ht="84">
      <c r="A19" s="34"/>
      <c r="B19" s="254" t="s">
        <v>286</v>
      </c>
      <c r="C19" s="255" t="s">
        <v>298</v>
      </c>
      <c r="D19" s="257">
        <v>1500</v>
      </c>
      <c r="E19" s="257">
        <v>1500</v>
      </c>
      <c r="F19" s="260">
        <v>0</v>
      </c>
      <c r="G19" s="260"/>
      <c r="H19" s="260"/>
      <c r="I19" s="260"/>
      <c r="J19" s="260"/>
      <c r="K19" s="258"/>
      <c r="L19" s="259"/>
      <c r="M19" s="259"/>
      <c r="N19" s="259"/>
      <c r="O19" s="259"/>
    </row>
    <row r="20" spans="1:15" ht="24">
      <c r="A20" s="34"/>
      <c r="B20" s="254" t="s">
        <v>299</v>
      </c>
      <c r="C20" s="255" t="s">
        <v>300</v>
      </c>
      <c r="D20" s="257">
        <v>896</v>
      </c>
      <c r="E20" s="257">
        <v>896</v>
      </c>
      <c r="F20" s="260">
        <v>896</v>
      </c>
      <c r="G20" s="260"/>
      <c r="H20" s="260"/>
      <c r="I20" s="260"/>
      <c r="J20" s="260"/>
      <c r="K20" s="258"/>
      <c r="L20" s="259"/>
      <c r="M20" s="259"/>
      <c r="N20" s="259"/>
      <c r="O20" s="259"/>
    </row>
    <row r="21" spans="1:15" ht="60">
      <c r="A21" s="34"/>
      <c r="B21" s="256" t="s">
        <v>301</v>
      </c>
      <c r="C21" s="286" t="s">
        <v>328</v>
      </c>
      <c r="D21" s="260">
        <v>50</v>
      </c>
      <c r="E21" s="260">
        <v>50</v>
      </c>
      <c r="F21" s="260">
        <v>0</v>
      </c>
      <c r="G21" s="260"/>
      <c r="H21" s="260"/>
      <c r="I21" s="260"/>
      <c r="J21" s="260"/>
      <c r="K21" s="258"/>
      <c r="L21" s="259"/>
      <c r="M21" s="259"/>
      <c r="N21" s="259"/>
      <c r="O21" s="259"/>
    </row>
    <row r="22" spans="1:15" s="62" customFormat="1" ht="48">
      <c r="A22" s="34"/>
      <c r="B22" s="34" t="s">
        <v>302</v>
      </c>
      <c r="C22" s="284" t="s">
        <v>329</v>
      </c>
      <c r="D22" s="257">
        <v>15</v>
      </c>
      <c r="E22" s="257">
        <v>15</v>
      </c>
      <c r="F22" s="257">
        <v>0</v>
      </c>
      <c r="G22" s="257"/>
      <c r="H22" s="257"/>
      <c r="I22" s="257"/>
      <c r="J22" s="257"/>
      <c r="K22" s="260"/>
      <c r="L22" s="261"/>
      <c r="M22" s="261"/>
      <c r="N22" s="261"/>
      <c r="O22" s="261"/>
    </row>
    <row r="23" spans="1:15" ht="24">
      <c r="A23" s="34"/>
      <c r="B23" s="254" t="s">
        <v>303</v>
      </c>
      <c r="C23" s="255" t="s">
        <v>304</v>
      </c>
      <c r="D23" s="257">
        <v>3</v>
      </c>
      <c r="E23" s="257">
        <v>3</v>
      </c>
      <c r="F23" s="260">
        <v>0</v>
      </c>
      <c r="G23" s="260"/>
      <c r="H23" s="260"/>
      <c r="I23" s="260"/>
      <c r="J23" s="260"/>
      <c r="K23" s="258"/>
      <c r="L23" s="259"/>
      <c r="M23" s="259"/>
      <c r="N23" s="259"/>
      <c r="O23" s="259"/>
    </row>
    <row r="24" spans="1:15" ht="48">
      <c r="A24" s="34"/>
      <c r="B24" s="254" t="s">
        <v>289</v>
      </c>
      <c r="C24" s="283" t="s">
        <v>330</v>
      </c>
      <c r="D24" s="257">
        <v>12</v>
      </c>
      <c r="E24" s="257">
        <v>12</v>
      </c>
      <c r="F24" s="260">
        <v>0</v>
      </c>
      <c r="G24" s="260"/>
      <c r="H24" s="260"/>
      <c r="I24" s="260"/>
      <c r="J24" s="260"/>
      <c r="K24" s="258"/>
      <c r="L24" s="259"/>
      <c r="M24" s="259"/>
      <c r="N24" s="259"/>
      <c r="O24" s="259"/>
    </row>
    <row r="25" spans="1:15" ht="48">
      <c r="A25" s="34"/>
      <c r="B25" s="254" t="s">
        <v>290</v>
      </c>
      <c r="C25" s="255" t="s">
        <v>305</v>
      </c>
      <c r="D25" s="257">
        <v>15</v>
      </c>
      <c r="E25" s="257">
        <v>15</v>
      </c>
      <c r="F25" s="260">
        <v>0</v>
      </c>
      <c r="G25" s="260"/>
      <c r="H25" s="260"/>
      <c r="I25" s="260"/>
      <c r="J25" s="260"/>
      <c r="K25" s="258"/>
      <c r="L25" s="259"/>
      <c r="M25" s="259"/>
      <c r="N25" s="259"/>
      <c r="O25" s="259"/>
    </row>
    <row r="26" spans="1:15" ht="19.5" customHeight="1">
      <c r="A26" s="34"/>
      <c r="B26" s="131" t="s">
        <v>306</v>
      </c>
      <c r="C26" s="287" t="s">
        <v>306</v>
      </c>
      <c r="D26" s="258">
        <v>34</v>
      </c>
      <c r="E26" s="258">
        <v>34</v>
      </c>
      <c r="F26" s="260">
        <v>34</v>
      </c>
      <c r="G26" s="260"/>
      <c r="H26" s="260"/>
      <c r="I26" s="260"/>
      <c r="J26" s="260"/>
      <c r="K26" s="258"/>
      <c r="L26" s="259"/>
      <c r="M26" s="259"/>
      <c r="N26" s="259"/>
      <c r="O26" s="259"/>
    </row>
    <row r="27" spans="1:15" s="62" customFormat="1" ht="96">
      <c r="A27" s="34"/>
      <c r="B27" s="34" t="s">
        <v>307</v>
      </c>
      <c r="C27" s="285" t="s">
        <v>331</v>
      </c>
      <c r="D27" s="257">
        <v>1</v>
      </c>
      <c r="E27" s="257">
        <v>1</v>
      </c>
      <c r="F27" s="257">
        <v>0</v>
      </c>
      <c r="G27" s="257"/>
      <c r="H27" s="257"/>
      <c r="I27" s="257"/>
      <c r="J27" s="257"/>
      <c r="K27" s="260"/>
      <c r="L27" s="261"/>
      <c r="M27" s="261"/>
      <c r="N27" s="261"/>
      <c r="O27" s="261"/>
    </row>
    <row r="28" spans="1:15" ht="19.5" customHeight="1">
      <c r="A28" s="34"/>
      <c r="B28" s="254" t="s">
        <v>308</v>
      </c>
      <c r="C28" s="255"/>
      <c r="D28" s="257">
        <v>248.5</v>
      </c>
      <c r="E28" s="257">
        <v>248.5</v>
      </c>
      <c r="F28" s="260">
        <v>0</v>
      </c>
      <c r="G28" s="260"/>
      <c r="H28" s="260"/>
      <c r="I28" s="260"/>
      <c r="J28" s="260"/>
      <c r="K28" s="258"/>
      <c r="L28" s="259"/>
      <c r="M28" s="259"/>
      <c r="N28" s="259"/>
      <c r="O28" s="259"/>
    </row>
    <row r="29" spans="1:13" ht="12.75" customHeight="1">
      <c r="A29" s="305"/>
      <c r="B29" s="305"/>
      <c r="C29" s="305"/>
      <c r="D29" s="305"/>
      <c r="E29" s="305"/>
      <c r="F29" s="305"/>
      <c r="G29" s="305"/>
      <c r="H29" s="305"/>
      <c r="I29" s="305"/>
      <c r="J29" s="305"/>
      <c r="K29" s="305"/>
      <c r="L29" s="305"/>
      <c r="M29" s="305"/>
    </row>
  </sheetData>
  <sheetProtection/>
  <mergeCells count="17">
    <mergeCell ref="A29:M29"/>
    <mergeCell ref="A5:A7"/>
    <mergeCell ref="B5:B7"/>
    <mergeCell ref="C5:C7"/>
    <mergeCell ref="M6:M7"/>
    <mergeCell ref="I6:I7"/>
    <mergeCell ref="J6:J7"/>
    <mergeCell ref="K6:L6"/>
    <mergeCell ref="N6:N7"/>
    <mergeCell ref="O6:O7"/>
    <mergeCell ref="D5:O5"/>
    <mergeCell ref="A2:M2"/>
    <mergeCell ref="E6:F6"/>
    <mergeCell ref="D6:D7"/>
    <mergeCell ref="G6:G7"/>
    <mergeCell ref="H6:H7"/>
    <mergeCell ref="A4:C4"/>
  </mergeCells>
  <printOptions horizontalCentered="1" verticalCentered="1"/>
  <pageMargins left="0" right="0" top="0" bottom="0" header="0" footer="0"/>
  <pageSetup fitToHeight="2" fitToWidth="1" horizontalDpi="600" verticalDpi="600" orientation="landscape" paperSize="9" scale="62" r:id="rId1"/>
</worksheet>
</file>

<file path=xl/worksheets/sheet39.xml><?xml version="1.0" encoding="utf-8"?>
<worksheet xmlns="http://schemas.openxmlformats.org/spreadsheetml/2006/main" xmlns:r="http://schemas.openxmlformats.org/officeDocument/2006/relationships">
  <sheetPr>
    <pageSetUpPr fitToPage="1"/>
  </sheetPr>
  <dimension ref="A1:Q15"/>
  <sheetViews>
    <sheetView showGridLines="0" showZeros="0" zoomScalePageLayoutView="0" workbookViewId="0" topLeftCell="A1">
      <selection activeCell="A3" sqref="A3:C3"/>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3" max="13" width="9.16015625" style="0" customWidth="1"/>
    <col min="14" max="14" width="13.16015625" style="0" customWidth="1"/>
    <col min="15" max="15" width="12" style="0" customWidth="1"/>
  </cols>
  <sheetData>
    <row r="1" spans="1:15" ht="32.25" customHeight="1">
      <c r="A1" s="333" t="s">
        <v>149</v>
      </c>
      <c r="B1" s="333"/>
      <c r="C1" s="333"/>
      <c r="D1" s="333"/>
      <c r="E1" s="333"/>
      <c r="F1" s="333"/>
      <c r="G1" s="333"/>
      <c r="H1" s="333"/>
      <c r="I1" s="333"/>
      <c r="J1" s="333"/>
      <c r="K1" s="333"/>
      <c r="L1" s="333"/>
      <c r="M1" s="333"/>
      <c r="N1" s="333"/>
      <c r="O1" s="333"/>
    </row>
    <row r="2" spans="1:17" ht="14.25" customHeight="1">
      <c r="A2" s="31"/>
      <c r="B2" s="31"/>
      <c r="C2" s="31"/>
      <c r="D2" s="31"/>
      <c r="E2" s="31"/>
      <c r="F2" s="31"/>
      <c r="G2" s="31"/>
      <c r="H2" s="31"/>
      <c r="I2" s="31"/>
      <c r="J2" s="31"/>
      <c r="K2" s="31"/>
      <c r="Q2" s="207" t="s">
        <v>165</v>
      </c>
    </row>
    <row r="3" spans="1:17" ht="15.75" customHeight="1">
      <c r="A3" s="334" t="s">
        <v>316</v>
      </c>
      <c r="B3" s="335"/>
      <c r="C3" s="336"/>
      <c r="Q3" s="38" t="s">
        <v>3</v>
      </c>
    </row>
    <row r="4" spans="1:17" s="5" customFormat="1" ht="26.25" customHeight="1">
      <c r="A4" s="343" t="s">
        <v>19</v>
      </c>
      <c r="B4" s="343" t="s">
        <v>58</v>
      </c>
      <c r="C4" s="343" t="s">
        <v>59</v>
      </c>
      <c r="D4" s="343" t="s">
        <v>60</v>
      </c>
      <c r="E4" s="343" t="s">
        <v>61</v>
      </c>
      <c r="F4" s="342" t="s">
        <v>98</v>
      </c>
      <c r="G4" s="342"/>
      <c r="H4" s="342"/>
      <c r="I4" s="342"/>
      <c r="J4" s="342"/>
      <c r="K4" s="342"/>
      <c r="L4" s="342"/>
      <c r="M4" s="342"/>
      <c r="N4" s="342"/>
      <c r="O4" s="342"/>
      <c r="P4" s="43"/>
      <c r="Q4" s="43"/>
    </row>
    <row r="5" spans="1:17" s="5" customFormat="1" ht="40.5" customHeight="1">
      <c r="A5" s="344"/>
      <c r="B5" s="344"/>
      <c r="C5" s="344"/>
      <c r="D5" s="344"/>
      <c r="E5" s="344"/>
      <c r="F5" s="346" t="s">
        <v>22</v>
      </c>
      <c r="G5" s="303" t="s">
        <v>8</v>
      </c>
      <c r="H5" s="303"/>
      <c r="I5" s="303" t="s">
        <v>69</v>
      </c>
      <c r="J5" s="303" t="s">
        <v>105</v>
      </c>
      <c r="K5" s="303" t="s">
        <v>71</v>
      </c>
      <c r="L5" s="303" t="s">
        <v>101</v>
      </c>
      <c r="M5" s="303" t="s">
        <v>102</v>
      </c>
      <c r="N5" s="303"/>
      <c r="O5" s="303" t="s">
        <v>108</v>
      </c>
      <c r="P5" s="303" t="s">
        <v>156</v>
      </c>
      <c r="Q5" s="303" t="s">
        <v>157</v>
      </c>
    </row>
    <row r="6" spans="1:17" s="5" customFormat="1" ht="48" customHeight="1">
      <c r="A6" s="345"/>
      <c r="B6" s="345"/>
      <c r="C6" s="345"/>
      <c r="D6" s="345"/>
      <c r="E6" s="345">
        <f>SUM(E7:E15)</f>
        <v>0</v>
      </c>
      <c r="F6" s="347"/>
      <c r="G6" s="13" t="s">
        <v>80</v>
      </c>
      <c r="H6" s="13" t="s">
        <v>99</v>
      </c>
      <c r="I6" s="303"/>
      <c r="J6" s="303"/>
      <c r="K6" s="303"/>
      <c r="L6" s="303"/>
      <c r="M6" s="13" t="s">
        <v>80</v>
      </c>
      <c r="N6" s="35" t="s">
        <v>99</v>
      </c>
      <c r="O6" s="303"/>
      <c r="P6" s="303"/>
      <c r="Q6" s="303"/>
    </row>
    <row r="7" spans="1:17" s="5" customFormat="1" ht="30" customHeight="1">
      <c r="A7" s="32" t="s">
        <v>22</v>
      </c>
      <c r="B7" s="17"/>
      <c r="C7" s="39"/>
      <c r="D7" s="39" t="s">
        <v>57</v>
      </c>
      <c r="E7" s="40">
        <f>SUM(E8:E16)</f>
        <v>0</v>
      </c>
      <c r="F7" s="41"/>
      <c r="G7" s="36"/>
      <c r="H7" s="42"/>
      <c r="I7" s="42"/>
      <c r="J7" s="42"/>
      <c r="K7" s="42"/>
      <c r="L7" s="42"/>
      <c r="M7" s="43"/>
      <c r="N7" s="43"/>
      <c r="O7" s="43"/>
      <c r="P7" s="43"/>
      <c r="Q7" s="43"/>
    </row>
    <row r="8" spans="1:17" s="5" customFormat="1" ht="21.75" customHeight="1">
      <c r="A8" s="39"/>
      <c r="B8" s="17"/>
      <c r="C8" s="39"/>
      <c r="D8" s="39"/>
      <c r="E8" s="40"/>
      <c r="F8" s="41"/>
      <c r="G8" s="36"/>
      <c r="H8" s="42"/>
      <c r="I8" s="42"/>
      <c r="J8" s="42"/>
      <c r="K8" s="42"/>
      <c r="L8" s="42"/>
      <c r="M8" s="43"/>
      <c r="N8" s="43"/>
      <c r="O8" s="43"/>
      <c r="P8" s="43"/>
      <c r="Q8" s="43"/>
    </row>
    <row r="9" spans="1:17" s="5" customFormat="1" ht="21.75" customHeight="1">
      <c r="A9" s="39"/>
      <c r="B9" s="17"/>
      <c r="C9" s="39"/>
      <c r="D9" s="39"/>
      <c r="E9" s="40"/>
      <c r="F9" s="41"/>
      <c r="G9" s="36"/>
      <c r="H9" s="42"/>
      <c r="I9" s="42"/>
      <c r="J9" s="42"/>
      <c r="K9" s="42"/>
      <c r="L9" s="42"/>
      <c r="M9" s="43"/>
      <c r="N9" s="43"/>
      <c r="O9" s="43"/>
      <c r="P9" s="43"/>
      <c r="Q9" s="43"/>
    </row>
    <row r="10" spans="1:17" s="5" customFormat="1" ht="21.75" customHeight="1">
      <c r="A10" s="39"/>
      <c r="B10" s="17"/>
      <c r="C10" s="39"/>
      <c r="D10" s="39"/>
      <c r="E10" s="40"/>
      <c r="F10" s="41"/>
      <c r="G10" s="36"/>
      <c r="H10" s="42"/>
      <c r="I10" s="42"/>
      <c r="J10" s="42"/>
      <c r="K10" s="42"/>
      <c r="L10" s="42"/>
      <c r="M10" s="43"/>
      <c r="N10" s="43"/>
      <c r="O10" s="43"/>
      <c r="P10" s="43"/>
      <c r="Q10" s="43"/>
    </row>
    <row r="11" spans="1:17" s="5" customFormat="1" ht="21.75" customHeight="1">
      <c r="A11" s="39"/>
      <c r="B11" s="17"/>
      <c r="C11" s="39"/>
      <c r="D11" s="39"/>
      <c r="E11" s="40"/>
      <c r="F11" s="41"/>
      <c r="G11" s="36"/>
      <c r="H11" s="42"/>
      <c r="I11" s="42"/>
      <c r="J11" s="42"/>
      <c r="K11" s="42"/>
      <c r="L11" s="42"/>
      <c r="M11" s="43"/>
      <c r="N11" s="43"/>
      <c r="O11" s="43"/>
      <c r="P11" s="43"/>
      <c r="Q11" s="43"/>
    </row>
    <row r="12" spans="1:17" s="5" customFormat="1" ht="21.75" customHeight="1">
      <c r="A12" s="39"/>
      <c r="B12" s="17"/>
      <c r="C12" s="39"/>
      <c r="D12" s="39"/>
      <c r="E12" s="40"/>
      <c r="F12" s="41"/>
      <c r="G12" s="36"/>
      <c r="H12" s="42"/>
      <c r="I12" s="42"/>
      <c r="J12" s="42"/>
      <c r="K12" s="42"/>
      <c r="L12" s="42"/>
      <c r="M12" s="43"/>
      <c r="N12" s="43"/>
      <c r="O12" s="43"/>
      <c r="P12" s="43"/>
      <c r="Q12" s="43"/>
    </row>
    <row r="13" spans="1:17" s="5" customFormat="1" ht="21.75" customHeight="1">
      <c r="A13" s="39"/>
      <c r="B13" s="17"/>
      <c r="C13" s="39"/>
      <c r="D13" s="39"/>
      <c r="E13" s="40"/>
      <c r="F13" s="41"/>
      <c r="G13" s="36"/>
      <c r="H13" s="42"/>
      <c r="I13" s="42"/>
      <c r="J13" s="42"/>
      <c r="K13" s="42"/>
      <c r="L13" s="42"/>
      <c r="M13" s="43"/>
      <c r="N13" s="43"/>
      <c r="O13" s="43"/>
      <c r="P13" s="43"/>
      <c r="Q13" s="43"/>
    </row>
    <row r="14" spans="1:17" s="5" customFormat="1" ht="21.75" customHeight="1">
      <c r="A14" s="39"/>
      <c r="B14" s="17"/>
      <c r="C14" s="39"/>
      <c r="D14" s="39"/>
      <c r="E14" s="40"/>
      <c r="F14" s="41"/>
      <c r="G14" s="36"/>
      <c r="H14" s="42"/>
      <c r="I14" s="42"/>
      <c r="J14" s="42"/>
      <c r="K14" s="42"/>
      <c r="L14" s="42"/>
      <c r="M14" s="43"/>
      <c r="N14" s="43"/>
      <c r="O14" s="43"/>
      <c r="P14" s="43"/>
      <c r="Q14" s="43"/>
    </row>
    <row r="15" spans="1:17" ht="21.75" customHeight="1">
      <c r="A15" s="34"/>
      <c r="B15" s="33"/>
      <c r="C15" s="34"/>
      <c r="D15" s="34" t="s">
        <v>57</v>
      </c>
      <c r="E15" s="40">
        <f>SUM(E16:E20)</f>
        <v>0</v>
      </c>
      <c r="F15" s="41"/>
      <c r="G15" s="36"/>
      <c r="H15" s="37"/>
      <c r="I15" s="37"/>
      <c r="J15" s="37"/>
      <c r="K15" s="37"/>
      <c r="L15" s="37"/>
      <c r="M15" s="37"/>
      <c r="N15" s="37"/>
      <c r="O15" s="37"/>
      <c r="P15" s="37"/>
      <c r="Q15" s="37"/>
    </row>
    <row r="16" ht="30.75" customHeight="1"/>
  </sheetData>
  <sheetProtection/>
  <mergeCells count="18">
    <mergeCell ref="A3:C3"/>
    <mergeCell ref="A1:O1"/>
    <mergeCell ref="F4:O4"/>
    <mergeCell ref="G5:H5"/>
    <mergeCell ref="A4:A6"/>
    <mergeCell ref="B4:B6"/>
    <mergeCell ref="C4:C6"/>
    <mergeCell ref="D4:D6"/>
    <mergeCell ref="E4:E6"/>
    <mergeCell ref="F5:F6"/>
    <mergeCell ref="I5:I6"/>
    <mergeCell ref="P5:P6"/>
    <mergeCell ref="Q5:Q6"/>
    <mergeCell ref="J5:J6"/>
    <mergeCell ref="O5:O6"/>
    <mergeCell ref="K5:K6"/>
    <mergeCell ref="L5:L6"/>
    <mergeCell ref="M5:N5"/>
  </mergeCells>
  <printOptions horizontalCentered="1"/>
  <pageMargins left="0" right="0" top="0" bottom="0" header="0" footer="0"/>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2:L13"/>
  <sheetViews>
    <sheetView showGridLines="0" showZeros="0" zoomScale="70" zoomScaleNormal="70" zoomScalePageLayoutView="0" workbookViewId="0" topLeftCell="A1">
      <selection activeCell="E25" sqref="E25"/>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355" t="s">
        <v>210</v>
      </c>
      <c r="B2" s="355"/>
      <c r="C2" s="355"/>
      <c r="D2" s="355"/>
      <c r="E2" s="355"/>
      <c r="F2" s="355"/>
      <c r="G2" s="355"/>
      <c r="H2" s="355"/>
      <c r="I2" s="355"/>
      <c r="J2" s="355"/>
      <c r="K2" s="355"/>
      <c r="L2" s="355"/>
    </row>
    <row r="3" spans="1:12" ht="39" customHeight="1">
      <c r="A3" s="220"/>
      <c r="B3" s="220"/>
      <c r="C3" s="220"/>
      <c r="D3" s="220"/>
      <c r="E3" s="220"/>
      <c r="F3" s="220"/>
      <c r="G3" s="220"/>
      <c r="H3" s="220"/>
      <c r="I3" s="220"/>
      <c r="J3" s="220"/>
      <c r="K3" s="220"/>
      <c r="L3" s="222" t="s">
        <v>224</v>
      </c>
    </row>
    <row r="4" spans="1:12" ht="24" customHeight="1">
      <c r="A4" s="187"/>
      <c r="B4" s="187"/>
      <c r="C4" s="187"/>
      <c r="D4" s="187"/>
      <c r="E4" s="187"/>
      <c r="F4" s="187"/>
      <c r="G4" s="187"/>
      <c r="H4" s="187"/>
      <c r="I4" s="187"/>
      <c r="J4" s="187"/>
      <c r="K4" s="187"/>
      <c r="L4" s="186" t="s">
        <v>106</v>
      </c>
    </row>
    <row r="5" spans="1:12" ht="26.25" customHeight="1">
      <c r="A5" s="348" t="s">
        <v>211</v>
      </c>
      <c r="B5" s="356" t="s">
        <v>212</v>
      </c>
      <c r="C5" s="348" t="s">
        <v>213</v>
      </c>
      <c r="D5" s="348" t="s">
        <v>214</v>
      </c>
      <c r="E5" s="348" t="s">
        <v>215</v>
      </c>
      <c r="F5" s="348" t="s">
        <v>216</v>
      </c>
      <c r="G5" s="348" t="s">
        <v>217</v>
      </c>
      <c r="H5" s="350" t="s">
        <v>218</v>
      </c>
      <c r="I5" s="352" t="s">
        <v>219</v>
      </c>
      <c r="J5" s="353"/>
      <c r="K5" s="353"/>
      <c r="L5" s="354"/>
    </row>
    <row r="6" spans="1:12" ht="94.5" customHeight="1">
      <c r="A6" s="349"/>
      <c r="B6" s="357"/>
      <c r="C6" s="349"/>
      <c r="D6" s="349"/>
      <c r="E6" s="349"/>
      <c r="F6" s="349"/>
      <c r="G6" s="349"/>
      <c r="H6" s="351"/>
      <c r="I6" s="221" t="s">
        <v>220</v>
      </c>
      <c r="J6" s="221" t="s">
        <v>221</v>
      </c>
      <c r="K6" s="221" t="s">
        <v>222</v>
      </c>
      <c r="L6" s="221" t="s">
        <v>223</v>
      </c>
    </row>
    <row r="7" spans="1:12" ht="46.5" customHeight="1">
      <c r="A7" s="188"/>
      <c r="B7" s="188"/>
      <c r="C7" s="188"/>
      <c r="D7" s="188"/>
      <c r="E7" s="188"/>
      <c r="F7" s="188"/>
      <c r="G7" s="188"/>
      <c r="H7" s="188"/>
      <c r="I7" s="188"/>
      <c r="J7" s="188"/>
      <c r="K7" s="188"/>
      <c r="L7" s="188"/>
    </row>
    <row r="8" spans="1:12" ht="46.5" customHeight="1">
      <c r="A8" s="188"/>
      <c r="B8" s="188"/>
      <c r="C8" s="188"/>
      <c r="D8" s="188"/>
      <c r="E8" s="188"/>
      <c r="F8" s="188"/>
      <c r="G8" s="188"/>
      <c r="H8" s="188"/>
      <c r="I8" s="188"/>
      <c r="J8" s="188"/>
      <c r="K8" s="188"/>
      <c r="L8" s="188"/>
    </row>
    <row r="9" spans="1:12" ht="46.5" customHeight="1">
      <c r="A9" s="188"/>
      <c r="B9" s="188"/>
      <c r="C9" s="188"/>
      <c r="D9" s="188"/>
      <c r="E9" s="188"/>
      <c r="F9" s="188"/>
      <c r="G9" s="188"/>
      <c r="H9" s="188"/>
      <c r="I9" s="188"/>
      <c r="J9" s="188"/>
      <c r="K9" s="188"/>
      <c r="L9" s="188"/>
    </row>
    <row r="10" spans="1:12" ht="46.5" customHeight="1">
      <c r="A10" s="188"/>
      <c r="B10" s="188"/>
      <c r="C10" s="188"/>
      <c r="D10" s="188"/>
      <c r="E10" s="188"/>
      <c r="F10" s="188"/>
      <c r="G10" s="188"/>
      <c r="H10" s="188"/>
      <c r="I10" s="188"/>
      <c r="J10" s="188"/>
      <c r="K10" s="188"/>
      <c r="L10" s="188"/>
    </row>
    <row r="11" spans="1:12" ht="46.5" customHeight="1">
      <c r="A11" s="188"/>
      <c r="B11" s="188"/>
      <c r="C11" s="188"/>
      <c r="D11" s="188"/>
      <c r="E11" s="188"/>
      <c r="F11" s="188"/>
      <c r="G11" s="188"/>
      <c r="H11" s="188"/>
      <c r="I11" s="188"/>
      <c r="J11" s="188"/>
      <c r="K11" s="188"/>
      <c r="L11" s="188"/>
    </row>
    <row r="12" spans="1:12" ht="46.5" customHeight="1">
      <c r="A12" s="188"/>
      <c r="B12" s="188"/>
      <c r="C12" s="188"/>
      <c r="D12" s="188"/>
      <c r="E12" s="188"/>
      <c r="F12" s="188"/>
      <c r="G12" s="188"/>
      <c r="H12" s="188"/>
      <c r="I12" s="188"/>
      <c r="J12" s="188"/>
      <c r="K12" s="188"/>
      <c r="L12" s="188"/>
    </row>
    <row r="13" spans="1:12" ht="46.5" customHeight="1">
      <c r="A13" s="188"/>
      <c r="B13" s="188"/>
      <c r="C13" s="188"/>
      <c r="D13" s="188"/>
      <c r="E13" s="188"/>
      <c r="F13" s="188"/>
      <c r="G13" s="188"/>
      <c r="H13" s="188"/>
      <c r="I13" s="188"/>
      <c r="J13" s="188"/>
      <c r="K13" s="188"/>
      <c r="L13" s="188"/>
    </row>
  </sheetData>
  <sheetProtection/>
  <mergeCells count="10">
    <mergeCell ref="G5:G6"/>
    <mergeCell ref="H5:H6"/>
    <mergeCell ref="I5:L5"/>
    <mergeCell ref="A2:L2"/>
    <mergeCell ref="A5:A6"/>
    <mergeCell ref="B5:B6"/>
    <mergeCell ref="C5:C6"/>
    <mergeCell ref="D5:D6"/>
    <mergeCell ref="E5:E6"/>
    <mergeCell ref="F5:F6"/>
  </mergeCells>
  <printOptions horizontalCentered="1"/>
  <pageMargins left="0" right="0" top="0" bottom="0" header="0" footer="0"/>
  <pageSetup horizontalDpi="600" verticalDpi="600" orientation="landscape" paperSize="9" scale="85" r:id="rId1"/>
</worksheet>
</file>

<file path=xl/worksheets/sheet41.xml><?xml version="1.0" encoding="utf-8"?>
<worksheet xmlns="http://schemas.openxmlformats.org/spreadsheetml/2006/main" xmlns:r="http://schemas.openxmlformats.org/officeDocument/2006/relationships">
  <dimension ref="A1:P11"/>
  <sheetViews>
    <sheetView showGridLines="0" showZeros="0" tabSelected="1" zoomScalePageLayoutView="0" workbookViewId="0" topLeftCell="A1">
      <selection activeCell="C18" sqref="C18"/>
    </sheetView>
  </sheetViews>
  <sheetFormatPr defaultColWidth="9.16015625" defaultRowHeight="12.75" customHeight="1"/>
  <cols>
    <col min="1" max="1" width="62" style="0" customWidth="1"/>
    <col min="2" max="3" width="35.5" style="0" customWidth="1"/>
  </cols>
  <sheetData>
    <row r="1" spans="1:3" ht="35.25" customHeight="1">
      <c r="A1" s="330" t="s">
        <v>150</v>
      </c>
      <c r="B1" s="330"/>
      <c r="C1" s="330"/>
    </row>
    <row r="2" spans="1:3" ht="21" customHeight="1">
      <c r="A2" s="20"/>
      <c r="B2" s="20"/>
      <c r="C2" s="206" t="s">
        <v>166</v>
      </c>
    </row>
    <row r="3" spans="1:3" ht="24.75" customHeight="1">
      <c r="A3" s="273" t="s">
        <v>317</v>
      </c>
      <c r="B3" s="185"/>
      <c r="C3" s="186" t="s">
        <v>106</v>
      </c>
    </row>
    <row r="4" spans="1:16" s="18" customFormat="1" ht="30" customHeight="1">
      <c r="A4" s="304" t="s">
        <v>62</v>
      </c>
      <c r="B4" s="21" t="s">
        <v>63</v>
      </c>
      <c r="C4" s="22"/>
      <c r="F4" s="23"/>
      <c r="P4" s="23"/>
    </row>
    <row r="5" spans="1:16" s="18" customFormat="1" ht="43.5" customHeight="1">
      <c r="A5" s="304"/>
      <c r="B5" s="24" t="s">
        <v>151</v>
      </c>
      <c r="C5" s="199" t="s">
        <v>152</v>
      </c>
      <c r="E5" s="26"/>
      <c r="F5" s="27"/>
      <c r="G5" s="27"/>
      <c r="H5" s="26"/>
      <c r="I5" s="27"/>
      <c r="J5" s="26"/>
      <c r="K5" s="26"/>
      <c r="L5" s="27"/>
      <c r="M5" s="27"/>
      <c r="N5" s="26"/>
      <c r="O5" s="27"/>
      <c r="P5" s="26"/>
    </row>
    <row r="6" spans="1:16" s="18" customFormat="1" ht="34.5" customHeight="1">
      <c r="A6" s="288" t="s">
        <v>64</v>
      </c>
      <c r="B6" s="289">
        <v>0</v>
      </c>
      <c r="C6" s="289">
        <v>5.7</v>
      </c>
      <c r="E6" s="23"/>
      <c r="G6" s="23"/>
      <c r="I6" s="23"/>
      <c r="J6" s="23"/>
      <c r="K6" s="23"/>
      <c r="L6" s="23"/>
      <c r="M6" s="23"/>
      <c r="N6" s="23"/>
      <c r="O6" s="23"/>
      <c r="P6" s="23"/>
    </row>
    <row r="7" spans="1:16" s="19" customFormat="1" ht="34.5" customHeight="1">
      <c r="A7" s="290" t="s">
        <v>65</v>
      </c>
      <c r="B7" s="291">
        <v>0</v>
      </c>
      <c r="C7" s="292">
        <v>0</v>
      </c>
      <c r="D7" s="28"/>
      <c r="E7" s="28"/>
      <c r="F7" s="28"/>
      <c r="G7" s="28"/>
      <c r="H7" s="28"/>
      <c r="I7" s="28"/>
      <c r="J7" s="28"/>
      <c r="K7" s="28"/>
      <c r="L7" s="28"/>
      <c r="M7" s="28"/>
      <c r="O7" s="28"/>
      <c r="P7" s="28"/>
    </row>
    <row r="8" spans="1:16" s="19" customFormat="1" ht="34.5" customHeight="1">
      <c r="A8" s="293" t="s">
        <v>66</v>
      </c>
      <c r="B8" s="292">
        <v>0</v>
      </c>
      <c r="C8" s="292">
        <v>0</v>
      </c>
      <c r="D8" s="28"/>
      <c r="E8" s="28"/>
      <c r="G8" s="28"/>
      <c r="H8" s="28"/>
      <c r="I8" s="28"/>
      <c r="J8" s="28"/>
      <c r="K8" s="28"/>
      <c r="L8" s="28"/>
      <c r="M8" s="28"/>
      <c r="O8" s="28"/>
      <c r="P8" s="28"/>
    </row>
    <row r="9" spans="1:16" s="19" customFormat="1" ht="34.5" customHeight="1">
      <c r="A9" s="293" t="s">
        <v>67</v>
      </c>
      <c r="B9" s="292">
        <v>0</v>
      </c>
      <c r="C9" s="292">
        <v>5.7</v>
      </c>
      <c r="D9" s="28"/>
      <c r="E9" s="28"/>
      <c r="H9" s="28"/>
      <c r="I9" s="28"/>
      <c r="L9" s="28"/>
      <c r="N9" s="28"/>
      <c r="P9" s="28"/>
    </row>
    <row r="10" spans="1:9" s="19" customFormat="1" ht="34.5" customHeight="1">
      <c r="A10" s="293" t="s">
        <v>337</v>
      </c>
      <c r="B10" s="292">
        <v>0</v>
      </c>
      <c r="C10" s="292">
        <v>0</v>
      </c>
      <c r="D10" s="28"/>
      <c r="E10" s="28"/>
      <c r="F10" s="28"/>
      <c r="G10" s="28"/>
      <c r="H10" s="28"/>
      <c r="I10" s="28"/>
    </row>
    <row r="11" spans="1:8" s="19" customFormat="1" ht="34.5" customHeight="1">
      <c r="A11" s="293" t="s">
        <v>338</v>
      </c>
      <c r="B11" s="292">
        <v>0</v>
      </c>
      <c r="C11" s="292">
        <v>5.7</v>
      </c>
      <c r="D11" s="28"/>
      <c r="E11" s="28"/>
      <c r="F11" s="28"/>
      <c r="G11" s="28"/>
      <c r="H11" s="28"/>
    </row>
  </sheetData>
  <sheetProtection/>
  <mergeCells count="2">
    <mergeCell ref="A4:A5"/>
    <mergeCell ref="A1:C1"/>
  </mergeCells>
  <printOptions horizontalCentered="1"/>
  <pageMargins left="0.75" right="0.75" top="0.98" bottom="0.98" header="0.51" footer="0.51"/>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GK21"/>
  <sheetViews>
    <sheetView showGridLines="0" showZeros="0" zoomScalePageLayoutView="0" workbookViewId="0" topLeftCell="A1">
      <selection activeCell="E24" sqref="E24"/>
    </sheetView>
  </sheetViews>
  <sheetFormatPr defaultColWidth="6.83203125" defaultRowHeight="19.5" customHeight="1"/>
  <cols>
    <col min="1" max="1" width="38.16015625" style="6" bestFit="1" customWidth="1"/>
    <col min="2" max="2" width="7.66015625" style="7" customWidth="1"/>
    <col min="3" max="3" width="7.16015625" style="7" customWidth="1"/>
    <col min="4" max="4" width="8" style="7" customWidth="1"/>
    <col min="5" max="5" width="38" style="7" customWidth="1"/>
    <col min="6" max="6" width="15.83203125" style="7" customWidth="1"/>
    <col min="7" max="7" width="9" style="8" bestFit="1" customWidth="1"/>
    <col min="8" max="193" width="6.83203125" style="8" customWidth="1"/>
    <col min="194" max="194" width="6.83203125" style="0" customWidth="1"/>
  </cols>
  <sheetData>
    <row r="1" spans="1:6" s="2" customFormat="1" ht="36.75" customHeight="1">
      <c r="A1" s="360" t="s">
        <v>153</v>
      </c>
      <c r="B1" s="360"/>
      <c r="C1" s="360"/>
      <c r="D1" s="360"/>
      <c r="E1" s="360"/>
      <c r="F1" s="360"/>
    </row>
    <row r="2" spans="1:6" s="2" customFormat="1" ht="24" customHeight="1">
      <c r="A2" s="9"/>
      <c r="B2" s="9"/>
      <c r="C2" s="9"/>
      <c r="D2" s="9"/>
      <c r="E2" s="9"/>
      <c r="F2" s="208" t="s">
        <v>167</v>
      </c>
    </row>
    <row r="3" spans="1:6" s="2" customFormat="1" ht="15" customHeight="1">
      <c r="A3" s="334" t="s">
        <v>311</v>
      </c>
      <c r="B3" s="335"/>
      <c r="C3" s="336"/>
      <c r="D3" s="11"/>
      <c r="E3" s="11"/>
      <c r="F3" s="12" t="s">
        <v>3</v>
      </c>
    </row>
    <row r="4" spans="1:6" s="3" customFormat="1" ht="18.75" customHeight="1">
      <c r="A4" s="358" t="s">
        <v>19</v>
      </c>
      <c r="B4" s="303" t="s">
        <v>68</v>
      </c>
      <c r="C4" s="303"/>
      <c r="D4" s="303"/>
      <c r="E4" s="303" t="s">
        <v>30</v>
      </c>
      <c r="F4" s="359" t="s">
        <v>151</v>
      </c>
    </row>
    <row r="5" spans="1:6" s="3" customFormat="1" ht="1.5" customHeight="1" hidden="1">
      <c r="A5" s="358"/>
      <c r="B5" s="303"/>
      <c r="C5" s="303"/>
      <c r="D5" s="303"/>
      <c r="E5" s="303"/>
      <c r="F5" s="359"/>
    </row>
    <row r="6" spans="1:6" s="4" customFormat="1" ht="15" customHeight="1">
      <c r="A6" s="358"/>
      <c r="B6" s="14" t="s">
        <v>31</v>
      </c>
      <c r="C6" s="14" t="s">
        <v>32</v>
      </c>
      <c r="D6" s="14" t="s">
        <v>33</v>
      </c>
      <c r="E6" s="303"/>
      <c r="F6" s="359"/>
    </row>
    <row r="7" spans="1:193" s="5" customFormat="1" ht="15" customHeight="1">
      <c r="A7" s="132"/>
      <c r="B7" s="133"/>
      <c r="C7" s="133"/>
      <c r="D7" s="133"/>
      <c r="E7" s="134" t="s">
        <v>22</v>
      </c>
      <c r="F7" s="135">
        <v>913.76</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row>
    <row r="8" spans="1:193" s="146" customFormat="1" ht="15" customHeight="1">
      <c r="A8" s="48" t="s">
        <v>332</v>
      </c>
      <c r="B8" s="143"/>
      <c r="C8" s="143"/>
      <c r="D8" s="143"/>
      <c r="E8" s="182" t="s">
        <v>80</v>
      </c>
      <c r="F8" s="144">
        <v>913.76</v>
      </c>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c r="DL8" s="179"/>
      <c r="DM8" s="179"/>
      <c r="DN8" s="179"/>
      <c r="DO8" s="179"/>
      <c r="DP8" s="179"/>
      <c r="DQ8" s="179"/>
      <c r="DR8" s="179"/>
      <c r="DS8" s="179"/>
      <c r="DT8" s="179"/>
      <c r="DU8" s="179"/>
      <c r="DV8" s="179"/>
      <c r="DW8" s="179"/>
      <c r="DX8" s="179"/>
      <c r="DY8" s="179"/>
      <c r="DZ8" s="179"/>
      <c r="EA8" s="179"/>
      <c r="EB8" s="179"/>
      <c r="EC8" s="179"/>
      <c r="ED8" s="179"/>
      <c r="EE8" s="179"/>
      <c r="EF8" s="179"/>
      <c r="EG8" s="179"/>
      <c r="EH8" s="179"/>
      <c r="EI8" s="179"/>
      <c r="EJ8" s="179"/>
      <c r="EK8" s="179"/>
      <c r="EL8" s="179"/>
      <c r="EM8" s="179"/>
      <c r="EN8" s="179"/>
      <c r="EO8" s="179"/>
      <c r="EP8" s="179"/>
      <c r="EQ8" s="179"/>
      <c r="ER8" s="179"/>
      <c r="ES8" s="179"/>
      <c r="ET8" s="179"/>
      <c r="EU8" s="179"/>
      <c r="EV8" s="179"/>
      <c r="EW8" s="179"/>
      <c r="EX8" s="179"/>
      <c r="EY8" s="179"/>
      <c r="EZ8" s="179"/>
      <c r="FA8" s="179"/>
      <c r="FB8" s="179"/>
      <c r="FC8" s="179"/>
      <c r="FD8" s="179"/>
      <c r="FE8" s="179"/>
      <c r="FF8" s="179"/>
      <c r="FG8" s="179"/>
      <c r="FH8" s="179"/>
      <c r="FI8" s="179"/>
      <c r="FJ8" s="179"/>
      <c r="FK8" s="179"/>
      <c r="FL8" s="179"/>
      <c r="FM8" s="179"/>
      <c r="FN8" s="179"/>
      <c r="FO8" s="179"/>
      <c r="FP8" s="179"/>
      <c r="FQ8" s="179"/>
      <c r="FR8" s="179"/>
      <c r="FS8" s="179"/>
      <c r="FT8" s="179"/>
      <c r="FU8" s="179"/>
      <c r="FV8" s="179"/>
      <c r="FW8" s="179"/>
      <c r="FX8" s="179"/>
      <c r="FY8" s="179"/>
      <c r="FZ8" s="179"/>
      <c r="GA8" s="179"/>
      <c r="GB8" s="179"/>
      <c r="GC8" s="179"/>
      <c r="GD8" s="179"/>
      <c r="GE8" s="179"/>
      <c r="GF8" s="179"/>
      <c r="GG8" s="179"/>
      <c r="GH8" s="179"/>
      <c r="GI8" s="179"/>
      <c r="GJ8" s="179"/>
      <c r="GK8" s="179"/>
    </row>
    <row r="9" spans="1:6" ht="15" customHeight="1">
      <c r="A9" s="29"/>
      <c r="B9" s="263" t="s">
        <v>259</v>
      </c>
      <c r="C9" s="263"/>
      <c r="D9" s="263"/>
      <c r="E9" s="264" t="s">
        <v>35</v>
      </c>
      <c r="F9" s="266">
        <v>140.17</v>
      </c>
    </row>
    <row r="10" spans="1:6" ht="15" customHeight="1">
      <c r="A10" s="34"/>
      <c r="B10" s="263"/>
      <c r="C10" s="263" t="s">
        <v>239</v>
      </c>
      <c r="D10" s="263"/>
      <c r="E10" s="264" t="s">
        <v>86</v>
      </c>
      <c r="F10" s="266">
        <v>140.17</v>
      </c>
    </row>
    <row r="11" spans="1:6" ht="15" customHeight="1">
      <c r="A11" s="34"/>
      <c r="B11" s="263" t="s">
        <v>260</v>
      </c>
      <c r="C11" s="263" t="s">
        <v>240</v>
      </c>
      <c r="D11" s="263" t="s">
        <v>37</v>
      </c>
      <c r="E11" s="264" t="s">
        <v>87</v>
      </c>
      <c r="F11" s="266">
        <v>49.49</v>
      </c>
    </row>
    <row r="12" spans="1:6" ht="15" customHeight="1">
      <c r="A12" s="34"/>
      <c r="B12" s="263" t="s">
        <v>260</v>
      </c>
      <c r="C12" s="263" t="s">
        <v>240</v>
      </c>
      <c r="D12" s="263" t="s">
        <v>239</v>
      </c>
      <c r="E12" s="264" t="s">
        <v>10</v>
      </c>
      <c r="F12" s="266">
        <v>87.18</v>
      </c>
    </row>
    <row r="13" spans="1:6" ht="15" customHeight="1">
      <c r="A13" s="34"/>
      <c r="B13" s="263" t="s">
        <v>260</v>
      </c>
      <c r="C13" s="263" t="s">
        <v>240</v>
      </c>
      <c r="D13" s="263" t="s">
        <v>241</v>
      </c>
      <c r="E13" s="264" t="s">
        <v>88</v>
      </c>
      <c r="F13" s="266">
        <v>3.5</v>
      </c>
    </row>
    <row r="14" spans="1:6" ht="15" customHeight="1">
      <c r="A14" s="34"/>
      <c r="B14" s="263" t="s">
        <v>261</v>
      </c>
      <c r="C14" s="263"/>
      <c r="D14" s="263"/>
      <c r="E14" s="264" t="s">
        <v>89</v>
      </c>
      <c r="F14" s="266">
        <v>714.34</v>
      </c>
    </row>
    <row r="15" spans="1:193" s="137" customFormat="1" ht="15" customHeight="1">
      <c r="A15" s="34"/>
      <c r="B15" s="263"/>
      <c r="C15" s="263" t="s">
        <v>37</v>
      </c>
      <c r="D15" s="263"/>
      <c r="E15" s="264" t="s">
        <v>225</v>
      </c>
      <c r="F15" s="266">
        <v>653.16</v>
      </c>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c r="DQ15" s="136"/>
      <c r="DR15" s="136"/>
      <c r="DS15" s="136"/>
      <c r="DT15" s="136"/>
      <c r="DU15" s="136"/>
      <c r="DV15" s="136"/>
      <c r="DW15" s="136"/>
      <c r="DX15" s="136"/>
      <c r="DY15" s="136"/>
      <c r="DZ15" s="136"/>
      <c r="EA15" s="136"/>
      <c r="EB15" s="136"/>
      <c r="EC15" s="136"/>
      <c r="ED15" s="136"/>
      <c r="EE15" s="136"/>
      <c r="EF15" s="136"/>
      <c r="EG15" s="136"/>
      <c r="EH15" s="136"/>
      <c r="EI15" s="136"/>
      <c r="EJ15" s="136"/>
      <c r="EK15" s="136"/>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row>
    <row r="16" spans="1:6" ht="15" customHeight="1">
      <c r="A16" s="34"/>
      <c r="B16" s="263" t="s">
        <v>262</v>
      </c>
      <c r="C16" s="263" t="s">
        <v>242</v>
      </c>
      <c r="D16" s="263" t="s">
        <v>37</v>
      </c>
      <c r="E16" s="264" t="s">
        <v>13</v>
      </c>
      <c r="F16" s="266">
        <v>653.16</v>
      </c>
    </row>
    <row r="17" spans="1:6" ht="15" customHeight="1">
      <c r="A17" s="34"/>
      <c r="B17" s="263"/>
      <c r="C17" s="263" t="s">
        <v>254</v>
      </c>
      <c r="D17" s="263"/>
      <c r="E17" s="264" t="s">
        <v>11</v>
      </c>
      <c r="F17" s="266">
        <v>61.18</v>
      </c>
    </row>
    <row r="18" spans="1:6" ht="15" customHeight="1">
      <c r="A18" s="34"/>
      <c r="B18" s="263" t="s">
        <v>262</v>
      </c>
      <c r="C18" s="263" t="s">
        <v>255</v>
      </c>
      <c r="D18" s="263" t="s">
        <v>37</v>
      </c>
      <c r="E18" s="264" t="s">
        <v>12</v>
      </c>
      <c r="F18" s="266">
        <v>61.18</v>
      </c>
    </row>
    <row r="19" spans="1:193" s="137" customFormat="1" ht="15" customHeight="1">
      <c r="A19" s="34"/>
      <c r="B19" s="263" t="s">
        <v>263</v>
      </c>
      <c r="C19" s="263"/>
      <c r="D19" s="263"/>
      <c r="E19" s="264" t="s">
        <v>36</v>
      </c>
      <c r="F19" s="266">
        <v>59.25</v>
      </c>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c r="DV19" s="136"/>
      <c r="DW19" s="136"/>
      <c r="DX19" s="136"/>
      <c r="DY19" s="136"/>
      <c r="DZ19" s="136"/>
      <c r="EA19" s="136"/>
      <c r="EB19" s="136"/>
      <c r="EC19" s="136"/>
      <c r="ED19" s="136"/>
      <c r="EE19" s="136"/>
      <c r="EF19" s="136"/>
      <c r="EG19" s="136"/>
      <c r="EH19" s="136"/>
      <c r="EI19" s="136"/>
      <c r="EJ19" s="136"/>
      <c r="EK19" s="136"/>
      <c r="EL19" s="136"/>
      <c r="EM19" s="136"/>
      <c r="EN19" s="136"/>
      <c r="EO19" s="136"/>
      <c r="EP19" s="136"/>
      <c r="EQ19" s="136"/>
      <c r="ER19" s="136"/>
      <c r="ES19" s="136"/>
      <c r="ET19" s="136"/>
      <c r="EU19" s="136"/>
      <c r="EV19" s="136"/>
      <c r="EW19" s="136"/>
      <c r="EX19" s="136"/>
      <c r="EY19" s="136"/>
      <c r="EZ19" s="136"/>
      <c r="FA19" s="136"/>
      <c r="FB19" s="136"/>
      <c r="FC19" s="136"/>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row>
    <row r="20" spans="1:6" ht="15" customHeight="1">
      <c r="A20" s="34"/>
      <c r="B20" s="263"/>
      <c r="C20" s="263" t="s">
        <v>243</v>
      </c>
      <c r="D20" s="263"/>
      <c r="E20" s="264" t="s">
        <v>15</v>
      </c>
      <c r="F20" s="266">
        <v>59.25</v>
      </c>
    </row>
    <row r="21" spans="1:193" s="146" customFormat="1" ht="15" customHeight="1">
      <c r="A21" s="48"/>
      <c r="B21" s="263" t="s">
        <v>264</v>
      </c>
      <c r="C21" s="263" t="s">
        <v>244</v>
      </c>
      <c r="D21" s="263" t="s">
        <v>37</v>
      </c>
      <c r="E21" s="265" t="s">
        <v>16</v>
      </c>
      <c r="F21" s="266">
        <v>59.25</v>
      </c>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row>
  </sheetData>
  <sheetProtection/>
  <mergeCells count="6">
    <mergeCell ref="A3:C3"/>
    <mergeCell ref="A4:A6"/>
    <mergeCell ref="E4:E6"/>
    <mergeCell ref="F4:F6"/>
    <mergeCell ref="B4:D5"/>
    <mergeCell ref="A1:F1"/>
  </mergeCells>
  <printOptions horizontalCentered="1"/>
  <pageMargins left="0.3937007874015748" right="0.3937007874015748" top="0.984251968503937" bottom="0.984251968503937" header="0" footer="0"/>
  <pageSetup fitToHeight="2"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K17"/>
  <sheetViews>
    <sheetView zoomScalePageLayoutView="0" workbookViewId="0" topLeftCell="A7">
      <selection activeCell="A4" sqref="A4:K16"/>
    </sheetView>
  </sheetViews>
  <sheetFormatPr defaultColWidth="9.33203125" defaultRowHeight="11.25"/>
  <cols>
    <col min="1" max="1" width="22.5" style="187" customWidth="1"/>
    <col min="2" max="6" width="20.83203125" style="187" customWidth="1"/>
    <col min="7" max="7" width="25.83203125" style="187" customWidth="1"/>
    <col min="8" max="11" width="20.83203125" style="187" customWidth="1"/>
  </cols>
  <sheetData>
    <row r="1" s="187" customFormat="1" ht="32.25" customHeight="1">
      <c r="A1" s="187" t="s">
        <v>172</v>
      </c>
    </row>
    <row r="2" spans="1:11" s="187" customFormat="1" ht="47.25" customHeight="1">
      <c r="A2" s="361" t="s">
        <v>173</v>
      </c>
      <c r="B2" s="361"/>
      <c r="C2" s="361"/>
      <c r="D2" s="361"/>
      <c r="E2" s="361"/>
      <c r="F2" s="361"/>
      <c r="G2" s="361"/>
      <c r="H2" s="361"/>
      <c r="I2" s="361"/>
      <c r="J2" s="361"/>
      <c r="K2" s="361"/>
    </row>
    <row r="3" spans="1:11" s="187" customFormat="1" ht="47.25" customHeight="1">
      <c r="A3" s="211"/>
      <c r="B3" s="211"/>
      <c r="C3" s="211"/>
      <c r="D3" s="211"/>
      <c r="E3" s="211"/>
      <c r="F3" s="211"/>
      <c r="G3" s="211"/>
      <c r="H3" s="211"/>
      <c r="I3" s="211"/>
      <c r="J3" s="211"/>
      <c r="K3" s="209" t="s">
        <v>209</v>
      </c>
    </row>
    <row r="4" spans="1:11" s="187" customFormat="1" ht="31.5" customHeight="1">
      <c r="A4" s="212" t="s">
        <v>174</v>
      </c>
      <c r="B4" s="362"/>
      <c r="C4" s="363"/>
      <c r="D4" s="213" t="s">
        <v>175</v>
      </c>
      <c r="E4" s="364"/>
      <c r="F4" s="363"/>
      <c r="G4" s="213" t="s">
        <v>176</v>
      </c>
      <c r="H4" s="214"/>
      <c r="I4" s="215"/>
      <c r="K4" s="1" t="s">
        <v>3</v>
      </c>
    </row>
    <row r="5" spans="1:11" s="187" customFormat="1" ht="52.5" customHeight="1">
      <c r="A5" s="216" t="s">
        <v>177</v>
      </c>
      <c r="B5" s="216" t="s">
        <v>178</v>
      </c>
      <c r="C5" s="216" t="s">
        <v>179</v>
      </c>
      <c r="D5" s="216" t="s">
        <v>180</v>
      </c>
      <c r="E5" s="216" t="s">
        <v>181</v>
      </c>
      <c r="F5" s="216" t="s">
        <v>182</v>
      </c>
      <c r="G5" s="216" t="s">
        <v>183</v>
      </c>
      <c r="H5" s="216" t="s">
        <v>184</v>
      </c>
      <c r="I5" s="216" t="s">
        <v>185</v>
      </c>
      <c r="J5" s="216" t="s">
        <v>186</v>
      </c>
      <c r="K5" s="216" t="s">
        <v>187</v>
      </c>
    </row>
    <row r="6" spans="1:11" s="187" customFormat="1" ht="14.25">
      <c r="A6" s="217" t="s">
        <v>188</v>
      </c>
      <c r="B6" s="218">
        <v>1</v>
      </c>
      <c r="C6" s="218">
        <v>2</v>
      </c>
      <c r="D6" s="218">
        <v>3</v>
      </c>
      <c r="E6" s="218">
        <v>4</v>
      </c>
      <c r="F6" s="218">
        <v>5</v>
      </c>
      <c r="G6" s="218">
        <v>6</v>
      </c>
      <c r="H6" s="218">
        <v>7</v>
      </c>
      <c r="I6" s="218">
        <v>8</v>
      </c>
      <c r="J6" s="218">
        <v>9</v>
      </c>
      <c r="K6" s="218"/>
    </row>
    <row r="7" spans="1:11" s="187" customFormat="1" ht="55.5" customHeight="1">
      <c r="A7" s="219"/>
      <c r="B7" s="188"/>
      <c r="C7" s="188"/>
      <c r="D7" s="188"/>
      <c r="E7" s="188"/>
      <c r="F7" s="188"/>
      <c r="G7" s="188"/>
      <c r="H7" s="188"/>
      <c r="I7" s="188"/>
      <c r="J7" s="188"/>
      <c r="K7" s="188"/>
    </row>
    <row r="8" spans="1:11" s="187" customFormat="1" ht="174" customHeight="1">
      <c r="A8" s="216" t="s">
        <v>189</v>
      </c>
      <c r="B8" s="365"/>
      <c r="C8" s="366"/>
      <c r="D8" s="366"/>
      <c r="E8" s="366"/>
      <c r="F8" s="366"/>
      <c r="G8" s="366"/>
      <c r="H8" s="366"/>
      <c r="I8" s="366"/>
      <c r="J8" s="366"/>
      <c r="K8" s="367"/>
    </row>
    <row r="9" spans="1:11" s="187" customFormat="1" ht="93.75" customHeight="1">
      <c r="A9" s="216" t="s">
        <v>190</v>
      </c>
      <c r="B9" s="365"/>
      <c r="C9" s="366"/>
      <c r="D9" s="366"/>
      <c r="E9" s="366"/>
      <c r="F9" s="367"/>
      <c r="G9" s="188" t="s">
        <v>191</v>
      </c>
      <c r="H9" s="365"/>
      <c r="I9" s="366"/>
      <c r="J9" s="366"/>
      <c r="K9" s="367"/>
    </row>
    <row r="10" spans="1:11" s="187" customFormat="1" ht="93.75" customHeight="1">
      <c r="A10" s="216" t="s">
        <v>192</v>
      </c>
      <c r="B10" s="368"/>
      <c r="C10" s="369"/>
      <c r="D10" s="369"/>
      <c r="E10" s="369"/>
      <c r="F10" s="370"/>
      <c r="G10" s="188" t="s">
        <v>193</v>
      </c>
      <c r="H10" s="365"/>
      <c r="I10" s="366"/>
      <c r="J10" s="366"/>
      <c r="K10" s="367"/>
    </row>
    <row r="11" spans="1:11" s="187" customFormat="1" ht="36" customHeight="1">
      <c r="A11" s="371" t="s">
        <v>194</v>
      </c>
      <c r="B11" s="371" t="s">
        <v>195</v>
      </c>
      <c r="C11" s="188" t="s">
        <v>196</v>
      </c>
      <c r="D11" s="365"/>
      <c r="E11" s="374"/>
      <c r="F11" s="375"/>
      <c r="G11" s="371" t="s">
        <v>197</v>
      </c>
      <c r="H11" s="188" t="s">
        <v>198</v>
      </c>
      <c r="I11" s="368"/>
      <c r="J11" s="376"/>
      <c r="K11" s="377"/>
    </row>
    <row r="12" spans="1:11" s="187" customFormat="1" ht="36" customHeight="1">
      <c r="A12" s="372"/>
      <c r="B12" s="372"/>
      <c r="C12" s="188" t="s">
        <v>199</v>
      </c>
      <c r="D12" s="378"/>
      <c r="E12" s="379"/>
      <c r="F12" s="380"/>
      <c r="G12" s="372"/>
      <c r="H12" s="188" t="s">
        <v>200</v>
      </c>
      <c r="I12" s="381"/>
      <c r="J12" s="369"/>
      <c r="K12" s="370"/>
    </row>
    <row r="13" spans="1:11" s="187" customFormat="1" ht="36" customHeight="1">
      <c r="A13" s="372"/>
      <c r="B13" s="372"/>
      <c r="C13" s="188" t="s">
        <v>201</v>
      </c>
      <c r="D13" s="382"/>
      <c r="E13" s="383"/>
      <c r="F13" s="384"/>
      <c r="G13" s="372"/>
      <c r="H13" s="188" t="s">
        <v>202</v>
      </c>
      <c r="I13" s="381"/>
      <c r="J13" s="369"/>
      <c r="K13" s="370"/>
    </row>
    <row r="14" spans="1:11" s="187" customFormat="1" ht="36" customHeight="1">
      <c r="A14" s="372"/>
      <c r="B14" s="372"/>
      <c r="C14" s="188" t="s">
        <v>203</v>
      </c>
      <c r="D14" s="382"/>
      <c r="E14" s="383"/>
      <c r="F14" s="384"/>
      <c r="G14" s="372"/>
      <c r="H14" s="188" t="s">
        <v>204</v>
      </c>
      <c r="I14" s="381"/>
      <c r="J14" s="369"/>
      <c r="K14" s="370"/>
    </row>
    <row r="15" spans="1:11" s="187" customFormat="1" ht="36" customHeight="1">
      <c r="A15" s="372"/>
      <c r="B15" s="372"/>
      <c r="C15" s="188" t="s">
        <v>205</v>
      </c>
      <c r="D15" s="382"/>
      <c r="E15" s="383"/>
      <c r="F15" s="384"/>
      <c r="G15" s="372"/>
      <c r="H15" s="188" t="s">
        <v>206</v>
      </c>
      <c r="I15" s="381"/>
      <c r="J15" s="369"/>
      <c r="K15" s="370"/>
    </row>
    <row r="16" spans="1:11" s="187" customFormat="1" ht="36" customHeight="1">
      <c r="A16" s="373"/>
      <c r="B16" s="373"/>
      <c r="C16" s="188" t="s">
        <v>207</v>
      </c>
      <c r="D16" s="381"/>
      <c r="E16" s="369"/>
      <c r="F16" s="370"/>
      <c r="G16" s="373"/>
      <c r="H16" s="188" t="s">
        <v>208</v>
      </c>
      <c r="I16" s="381"/>
      <c r="J16" s="369"/>
      <c r="K16" s="370"/>
    </row>
    <row r="17" ht="11.25">
      <c r="A17" s="267" t="s">
        <v>310</v>
      </c>
    </row>
  </sheetData>
  <sheetProtection/>
  <mergeCells count="23">
    <mergeCell ref="I13:K13"/>
    <mergeCell ref="D14:F14"/>
    <mergeCell ref="I14:K14"/>
    <mergeCell ref="D15:F15"/>
    <mergeCell ref="I15:K15"/>
    <mergeCell ref="D16:F16"/>
    <mergeCell ref="I16:K16"/>
    <mergeCell ref="B10:F10"/>
    <mergeCell ref="H10:K10"/>
    <mergeCell ref="A11:A16"/>
    <mergeCell ref="B11:B16"/>
    <mergeCell ref="D11:F11"/>
    <mergeCell ref="G11:G16"/>
    <mergeCell ref="I11:K11"/>
    <mergeCell ref="D12:F12"/>
    <mergeCell ref="I12:K12"/>
    <mergeCell ref="D13:F13"/>
    <mergeCell ref="A2:K2"/>
    <mergeCell ref="B4:C4"/>
    <mergeCell ref="E4:F4"/>
    <mergeCell ref="B8:K8"/>
    <mergeCell ref="B9:F9"/>
    <mergeCell ref="H9:K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2021-03-15T01:37:53Z</cp:lastPrinted>
  <dcterms:created xsi:type="dcterms:W3CDTF">2017-01-26T02:06:17Z</dcterms:created>
  <dcterms:modified xsi:type="dcterms:W3CDTF">2021-04-30T07:17:10Z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