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06" firstSheet="21"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2" sheetId="44" r:id="rId44"/>
    <sheet name="20绩效预算情况表3" sheetId="45" r:id="rId45"/>
    <sheet name="20绩效预算情况表4" sheetId="46" r:id="rId46"/>
    <sheet name="20绩效预算情况表5" sheetId="47" r:id="rId47"/>
    <sheet name="20绩效预算情况表6" sheetId="48" r:id="rId48"/>
    <sheet name="20绩效预算情况表7" sheetId="49" r:id="rId49"/>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<sst xmlns="http://schemas.openxmlformats.org/spreadsheetml/2006/main" count="1341" uniqueCount="367">
  <si>
    <t>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</si>
  <si>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</si>
  <si>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</si>
  <si>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</si>
  <si>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</si>
  <si>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</si>
  <si>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</si>
  <si>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</si>
  <si>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</si>
  <si>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</si>
  <si>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</si>
  <si>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</si>
  <si>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</si>
  <si>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</si>
  <si>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</si>
  <si>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</si>
  <si>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</si>
  <si>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</si>
  <si>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</si>
  <si>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</si>
  <si>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</si>
  <si>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</si>
  <si>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</si>
  <si>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</si>
  <si>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部门名称：抚顺市大数据应用中心</t>
  </si>
  <si>
    <t>单位：万元</t>
  </si>
  <si>
    <t>收                             入</t>
  </si>
  <si>
    <t>支                        出</t>
  </si>
  <si>
    <t>项          目</t>
  </si>
  <si>
    <t>预算数</t>
  </si>
  <si>
    <t>一、财政拨款收入</t>
  </si>
  <si>
    <t>合计</t>
  </si>
  <si>
    <t>财政拨款</t>
  </si>
  <si>
    <t>一般公共服务支出</t>
  </si>
  <si>
    <t>本级财政收入</t>
  </si>
  <si>
    <t xml:space="preserve">  统计信息事务</t>
  </si>
  <si>
    <t>省专项转移支付</t>
  </si>
  <si>
    <t xml:space="preserve">    事业运行</t>
  </si>
  <si>
    <t>省一般性转移支付</t>
  </si>
  <si>
    <t xml:space="preserve">  党委办公厅（室）及相关机构事务</t>
  </si>
  <si>
    <t>二、纳入预算管理的专项收入</t>
  </si>
  <si>
    <t xml:space="preserve">    专项业务</t>
  </si>
  <si>
    <t>三、纳入预算管理的行政事业性收费</t>
  </si>
  <si>
    <t>社会保障和就业支出</t>
  </si>
  <si>
    <t>四、国有资源（资产）有偿使用收入</t>
  </si>
  <si>
    <t xml:space="preserve">  行政事业单位养老支出</t>
  </si>
  <si>
    <t>五、政府住房基金收入</t>
  </si>
  <si>
    <t xml:space="preserve">    事业单位离退休</t>
  </si>
  <si>
    <t>六、其他收入</t>
  </si>
  <si>
    <t xml:space="preserve">    机关事业单位基本养老保险缴费支出</t>
  </si>
  <si>
    <t>七、债务转贷收入</t>
  </si>
  <si>
    <t xml:space="preserve">    机关事业单位职业年金缴费支出</t>
  </si>
  <si>
    <t>八、政府性基金收入</t>
  </si>
  <si>
    <t>卫生健康支出</t>
  </si>
  <si>
    <t>财政拨款（基金）</t>
  </si>
  <si>
    <t xml:space="preserve">  行政事业单位医疗</t>
  </si>
  <si>
    <t>市本级政府性基金收入</t>
  </si>
  <si>
    <t xml:space="preserve">    事业单位医疗</t>
  </si>
  <si>
    <t>省专项转移支付收入（基金）</t>
  </si>
  <si>
    <t>资源勘探工业信息等支出</t>
  </si>
  <si>
    <t>债务转贷收入（基金）</t>
  </si>
  <si>
    <t xml:space="preserve">  工业和信息产业监管</t>
  </si>
  <si>
    <t>九、财政专户收入</t>
  </si>
  <si>
    <t xml:space="preserve">    专用通信</t>
  </si>
  <si>
    <t>十、国有资本经营预算拨款收入</t>
  </si>
  <si>
    <t xml:space="preserve">    工业建设及运行维护</t>
  </si>
  <si>
    <t xml:space="preserve">    国有资本经营预算收入</t>
  </si>
  <si>
    <t xml:space="preserve">    产业发展</t>
  </si>
  <si>
    <t xml:space="preserve">    省转移支付收入（国资）</t>
  </si>
  <si>
    <t>住房保障支出</t>
  </si>
  <si>
    <t>十一、单位资金收入</t>
  </si>
  <si>
    <t xml:space="preserve">  住房改革支出</t>
  </si>
  <si>
    <t xml:space="preserve">    其中：经营性收入</t>
  </si>
  <si>
    <t xml:space="preserve">    住房公积金</t>
  </si>
  <si>
    <t>债务付息支出</t>
  </si>
  <si>
    <t xml:space="preserve">  地方政府一般债务付息支出</t>
  </si>
  <si>
    <t xml:space="preserve">    地方政府向外国政府借款付息支出</t>
  </si>
  <si>
    <t>收    入    总    计</t>
  </si>
  <si>
    <t>支    出    总    计</t>
  </si>
  <si>
    <t>2021年部门收支总体情况表（分单位）</t>
  </si>
  <si>
    <t>公开表2</t>
  </si>
  <si>
    <t>单位名称</t>
  </si>
  <si>
    <t>收入预算</t>
  </si>
  <si>
    <t>支出预算</t>
  </si>
  <si>
    <t>三、纳入预算管理的行政事业性收费收入</t>
  </si>
  <si>
    <t>六、纳入预算管理的政府性基金收入</t>
  </si>
  <si>
    <t>七、纳入专户管理的行政事业性收费收入</t>
  </si>
  <si>
    <t>八、国有资本经营预算拨款收入</t>
  </si>
  <si>
    <t>九、单位资金收入</t>
  </si>
  <si>
    <t>基本支出</t>
  </si>
  <si>
    <t>项目支出</t>
  </si>
  <si>
    <t>小计</t>
  </si>
  <si>
    <t>其中：上级提前告知转移支付资金</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</si>
  <si>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</si>
  <si>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</si>
  <si>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</si>
  <si>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</si>
  <si>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</si>
  <si>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抚顺市大数据应用中心</t>
  </si>
  <si>
    <t>2021年部门收入预算总表</t>
  </si>
  <si>
    <t>公开表3</t>
  </si>
  <si>
    <t>科目编码</t>
  </si>
  <si>
    <t>科目名称</t>
  </si>
  <si>
    <t>类</t>
  </si>
  <si>
    <t>款</t>
  </si>
  <si>
    <t>项</t>
  </si>
  <si>
    <r>
      <t>6=7+9+10+11+12+13+15</t>
    </r>
    <r>
      <rPr>
        <b/>
        <sz val="10"/>
        <rFont val="宋体"/>
        <family val="0"/>
      </rPr>
      <t>+16+17</t>
    </r>
  </si>
  <si>
    <t>05</t>
  </si>
  <si>
    <t xml:space="preserve">  05</t>
  </si>
  <si>
    <t>50</t>
  </si>
  <si>
    <t>31</t>
  </si>
  <si>
    <t xml:space="preserve">  31</t>
  </si>
  <si>
    <t>02</t>
  </si>
  <si>
    <t>06</t>
  </si>
  <si>
    <t>11</t>
  </si>
  <si>
    <t xml:space="preserve">  11</t>
  </si>
  <si>
    <t>07</t>
  </si>
  <si>
    <t>16</t>
  </si>
  <si>
    <t>17</t>
  </si>
  <si>
    <t xml:space="preserve">  02</t>
  </si>
  <si>
    <t>01</t>
  </si>
  <si>
    <t>03</t>
  </si>
  <si>
    <t xml:space="preserve">  03</t>
  </si>
  <si>
    <t>2021年部门支出总体情况表</t>
  </si>
  <si>
    <t>公开表4</t>
  </si>
  <si>
    <t>2</t>
  </si>
  <si>
    <t>3</t>
  </si>
  <si>
    <t>4</t>
  </si>
  <si>
    <t>6=7+8+9+10</t>
  </si>
  <si>
    <t>2021年部门支出总体情况表（按功能科目）</t>
  </si>
  <si>
    <t>公开表5</t>
  </si>
  <si>
    <t>按资金来源划分</t>
  </si>
  <si>
    <t>2021年部门财政拨款收支总体情况表</t>
  </si>
  <si>
    <t>公开表6</t>
  </si>
  <si>
    <t xml:space="preserve">部门名称：抚顺市大数据应用中心  </t>
  </si>
  <si>
    <t>财政拨款收入预算</t>
  </si>
  <si>
    <t>财政拨款支出预算</t>
  </si>
  <si>
    <t>七、国有资本经营预算拨款收入</t>
  </si>
  <si>
    <r>
      <t>2=3+5+6+7+8+9</t>
    </r>
    <r>
      <rPr>
        <b/>
        <sz val="10"/>
        <rFont val="宋体"/>
        <family val="0"/>
      </rPr>
      <t>+11+12</t>
    </r>
  </si>
  <si>
    <t>12=13+14+15+16</t>
  </si>
  <si>
    <t>2021年部门财政拨款收支总体情况表（按功能科目）</t>
  </si>
  <si>
    <t>公开表7</t>
  </si>
  <si>
    <t>支出内容</t>
  </si>
  <si>
    <t>2021年部门一般公共预算支出情况表</t>
  </si>
  <si>
    <t>301工资福利支出</t>
  </si>
  <si>
    <t>302商品和服务支出</t>
  </si>
  <si>
    <t>303对个人和家庭的补助</t>
  </si>
  <si>
    <t xml:space="preserve">399其他支出 </t>
  </si>
  <si>
    <t>2021年部门一般公共预算基本支出表</t>
  </si>
  <si>
    <t>公开表9</t>
  </si>
  <si>
    <t>资金来源</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</si>
  <si>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</si>
  <si>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</si>
  <si>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</si>
  <si>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</si>
  <si>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</si>
  <si>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</si>
  <si>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</si>
  <si>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</si>
  <si>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</si>
  <si>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 xml:space="preserve">  奖金</t>
  </si>
  <si>
    <t>04</t>
  </si>
  <si>
    <t xml:space="preserve">  机关事业单位基本养老保险缴费</t>
  </si>
  <si>
    <t xml:space="preserve">  职业年金缴费</t>
  </si>
  <si>
    <t xml:space="preserve">  职工基本医疗保险缴费</t>
  </si>
  <si>
    <t xml:space="preserve">  其他社会保险缴费</t>
  </si>
  <si>
    <t>08</t>
  </si>
  <si>
    <t xml:space="preserve">  住房公积金</t>
  </si>
  <si>
    <t>302</t>
  </si>
  <si>
    <t xml:space="preserve">  办公费</t>
  </si>
  <si>
    <r>
      <t>0</t>
    </r>
    <r>
      <rPr>
        <sz val="10"/>
        <rFont val="宋体"/>
        <family val="0"/>
      </rPr>
      <t>2</t>
    </r>
  </si>
  <si>
    <t xml:space="preserve">  邮电费</t>
  </si>
  <si>
    <t xml:space="preserve">  取暖费</t>
  </si>
  <si>
    <t xml:space="preserve">  差旅费</t>
  </si>
  <si>
    <t xml:space="preserve">  维修（护）费</t>
  </si>
  <si>
    <t xml:space="preserve">  公务接待费</t>
  </si>
  <si>
    <t xml:space="preserve">  工会经费</t>
  </si>
  <si>
    <t xml:space="preserve">  公务用车运行维护费</t>
  </si>
  <si>
    <t>09</t>
  </si>
  <si>
    <t xml:space="preserve">  其他交通费用</t>
  </si>
  <si>
    <t>10</t>
  </si>
  <si>
    <t xml:space="preserve">  其他商品和服务支出</t>
  </si>
  <si>
    <r>
      <t>3</t>
    </r>
    <r>
      <rPr>
        <sz val="10"/>
        <rFont val="宋体"/>
        <family val="0"/>
      </rPr>
      <t>03</t>
    </r>
  </si>
  <si>
    <t>对个人和家庭的补助</t>
  </si>
  <si>
    <t xml:space="preserve">  离休费</t>
  </si>
  <si>
    <t xml:space="preserve">  退休费</t>
  </si>
  <si>
    <t xml:space="preserve">  奖励金</t>
  </si>
  <si>
    <t>2021年纳入预算管理的行政事业性收费预算支出表</t>
  </si>
  <si>
    <t>公开表11</t>
  </si>
  <si>
    <t>……</t>
  </si>
  <si>
    <t>单位1</t>
  </si>
  <si>
    <t>201</t>
  </si>
  <si>
    <t xml:space="preserve">  人大事务</t>
  </si>
  <si>
    <t xml:space="preserve">  </t>
  </si>
  <si>
    <t xml:space="preserve">    行政运行</t>
  </si>
  <si>
    <t>我单位无此项收入支出</t>
  </si>
  <si>
    <t>2021年部门（政府性基金收入）政府性基金预算支出表</t>
  </si>
  <si>
    <r>
      <t>公开表1</t>
    </r>
    <r>
      <rPr>
        <b/>
        <sz val="10"/>
        <rFont val="宋体"/>
        <family val="0"/>
      </rPr>
      <t>2</t>
    </r>
  </si>
  <si>
    <t>2021年部门（国有资本经营收入）国有资本经营预算支出表</t>
  </si>
  <si>
    <t>公开表13</t>
  </si>
  <si>
    <t>2021年部门单位资金预算支出表</t>
  </si>
  <si>
    <t>公开表14</t>
  </si>
  <si>
    <t>2021年部门项目支出预算表</t>
  </si>
  <si>
    <r>
      <t>公开表1</t>
    </r>
    <r>
      <rPr>
        <b/>
        <sz val="10"/>
        <rFont val="宋体"/>
        <family val="0"/>
      </rPr>
      <t>5</t>
    </r>
  </si>
  <si>
    <t>项目名称</t>
  </si>
  <si>
    <t>项目内容</t>
  </si>
  <si>
    <t/>
  </si>
  <si>
    <t>党群服务中心工作经费</t>
  </si>
  <si>
    <t>党群服务中心工作经费15万元：“党群一张网、服务叫得响”党建引领基层社会治理创新项目立项、可研报告、技术咨询、技术服务、项目评估等费用15万。</t>
  </si>
  <si>
    <t>全市政务、教育及社保网络费</t>
  </si>
  <si>
    <t>全市政务、教育及社保网络费291.12万元：
一、政府中心机房场地租赁29.05万元：抚顺市政府中心机房场地租赁系市政府向运营商购买机房场地租赁服务，并提供供电、制冷、环境监控、机柜等基础配套设施。租赁费用按照实际使用机柜数量结算，2020年截至目前共使用机柜数量57个，需在2021年支付租费29.05万元。
二、政务外网网络租费106万元：接入市电子政务外网的市直财政预算单位网络接入线路租费，结算金额按接入单位数量及带宽计算。截至2020年12月，包括市政府大楼、振兴大厦、社保大厦等发生网络线路租费，需在2021年支付106万元。
三、教育平台网络租费96.08万元：抚顺教育平台网络线路租用服务费，包括联通、电信、移动三家运营商线路，共计租费96.08万元。
四、民政低保网络租费5万元：抚顺市居民家庭经济状况核对系统网络租费，拟在2021年支付预算5万元。
五、地理信息共享平台专网线路租费0.59万元：根据接入地理信息共享平台和地下综合管网信息管理系统专网的实际接入用户数量及接入带宽按年度支付专网线路租费。线路租费标准：4M数据专线，5900元/条/年。开通地理信息局至市供热办4M数据专线，需在2021年支付0.59万元。
六、数字城管线路租费16.32万元：为市住建局移动巡查及执法人员，组建固定和移动专属网络，满足市住建局工作人员依托数字城管系统和移动网络进行市容市貌巡查和管理。LAN10兆电路4条，10800元/年/条，共计4.32万元；APN10兆专线1条，120000元/年，需要在2021年支付网络租费16.32万元。
七、金保工程网络租费38.08万元：
1、广电105000元。
2、移动250600元，
3、联通24516元，
4、电信：600元，合计：38.08万元。</t>
  </si>
  <si>
    <t>全市政务系统运维费（二）</t>
  </si>
  <si>
    <t>地信、舆情系统等运维费170万。一、互联网舆情系统运维费10万。二、电费：100万。三、法律顾问10万：为中心大型项目立项、采购、实施及合同签订等工作提供法律咨询服务。每年5万元，2020年未支付。四、地理信息系统运维费50万：1、抚顺市地理国情监测系统运行维护30万：应用系统运行、数据更新、处理、入库。进一步整合完善地理国情监测网，持续开展露天矿开采和边坡变形监测、采煤沉陷区沉降监测。2、抚顺市地理信息共享服务平台维护20万元：通过设备监控、网络监控、流量监控等技术手段保证平台的安全与稳定，对信息资源访问、业务功能调用、系统管理等活动进行记录，及时发现系统隐患、快速恢复系统故障和优化系统管理，为平台能够7x24小时稳定运行给予支撑。</t>
  </si>
  <si>
    <t>全市政务系统运维费（一）</t>
  </si>
  <si>
    <t>全市政务系统级网站群运维费217.66万元：一、政务系统运维费167.03万：1、信息系统安全运维费30万：对市政府部门在政府中心机房运行的信息系统开展信息安全运维。2、政务外网平台维保费50万：按照政务外网租赁合同约定，政务外网平台建成后乙方负责免费维保，四年后每年需维保费用80万元，其中甲方承担50万元（支付给维护方），免费维护期截至2017年8月，自2017年8月开始，甲方需支付维护费用50万元/年。3、机房日维和设备更换30万：电子政务外网相关信息系统必要的运行设备及耗材。4、冗灾系统托管项目25万元。5、金保系统等级保护测评费用8万元。6、计算设备保险及消防防雷检查4.2万。7、网络系统工程环境、场地及人员日常运转维护费用9万元。8、全国统一12333热线及社会保障卡宣传活动费共2.1万。9、社会保障卡维护费8.73万元。二、政府网站群管理维护50.63万：1、市网站群系统维护服务11万元：为抚顺市人民政府门户网站和市政府“中国抚顺”网站群内各委办局网站提供安全稳定运行及技术保障服务工作。2、市协同办公应用系统维护服务8万元：市本级政府部门及县区政府（县区办）统一使用的办公信息化协同应用系统，实现各局之间的信息（文件传输）传递。维护费按照系统建设总费用的10%收取，并提供机关使用人员培训工作和日常使用技术支持。3、市政府网站群进站单位网站改造经费9万元：按照省政府考核指标要求，市政府政务公开办公室要实现未进市政府站群的8个县区及市本级行政机关12网站共计20家全部进站群。此项工作时间点是2019年11月底，因各单位网站与原服务商合同未到期等等原因，推迟2021年全部进站群。进站群改造费每家1.5万元。4、市政务信息数据平台建设项目监理费16.9万元。5、购买云平台建设服务资金0.73万：全市一体化在线政务服务平台建设与省一体化在线政务服务平台对接，涉及服务器、网络、存储、安全等一系列资源的升级改造，需要8台物理服务器和49个虚拟服务器，安装Windows操作系统和Linux操作系统，2G网络带宽，三级等保。6、项目信息化审核评估费：5万元。</t>
  </si>
  <si>
    <t>智管平台指挥中心运维资金</t>
  </si>
  <si>
    <t>智管平台指挥中心运维费96.6万元：1、智慧城市指挥平台信息化设施、系统、安全维护保障费25万元（包含新建云资源、指挥中心机房、基础设施、安全保障及应用系统运维等）；2、抚顺智慧城市指挥中心采暖、物业、通讯费28.3万元；3、抚顺智慧城市建设发展经费（专用）20万元：办公经费10万元，发展经费10万元；4、电费：23.3万元；</t>
  </si>
  <si>
    <t>大数据信息化展厅、平台、超市及展厅后勤保障建设和运维费</t>
  </si>
  <si>
    <t>总计68万元。一、物业费48万元：交通大厦4300平（含超高面积）及北站1800平办公区物业服务费。主要服务内容有具有专业管理规范的团队；做好办公区的安全保卫工作、具有处理一般突发事件的能力；做好设备设施的养护运行，及时完成日常维修维护工作；及时完成环境卫生清洁清扫工作，确保地面整洁；做好职工日常早、中两餐的保障服务工作。人员构成有专业设施（主办公区变电站）及日常维修维护、保安、保洁、食堂等18名。二、大数据科技信息化展厅、大数据项目超市、大数据招商平台项目建设费20万元：面向社会各界开放式宣传新一代信息技术，面向所有的大数据项目提供方和需求方，广泛收集项目，与企业对接，为企业搭台，提供交流洽谈、项目介绍、项目查询等服务。展览、“超市”和平台将采取分阶段建设。</t>
  </si>
  <si>
    <t>日元贷款还本付息</t>
  </si>
  <si>
    <t>按照省政府下达还款计划，2021年偿还日元贷款9万元</t>
  </si>
  <si>
    <t>2021年部门政府采购支出预算表</t>
  </si>
  <si>
    <r>
      <t>公开表1</t>
    </r>
    <r>
      <rPr>
        <b/>
        <sz val="9"/>
        <rFont val="宋体"/>
        <family val="0"/>
      </rPr>
      <t>6</t>
    </r>
  </si>
  <si>
    <t>采购项目</t>
  </si>
  <si>
    <t>采购目录</t>
  </si>
  <si>
    <t>规格要求</t>
  </si>
  <si>
    <t>采购数量</t>
  </si>
  <si>
    <t>信息系统安全运维费服务</t>
  </si>
  <si>
    <t>运行维护服务</t>
  </si>
  <si>
    <t>对市政府部门在政府中心机房运行的信息系统开展信息安全运维。</t>
  </si>
  <si>
    <t>抚顺市地理国情监测系统运行维护</t>
  </si>
  <si>
    <t>应用系统运行、数据更新、处理、入库。进一步整合完善地理国情监测网，持续开展露天矿开采和边坡变形监测、采煤沉陷区沉降监测。</t>
  </si>
  <si>
    <t>物业服务</t>
  </si>
  <si>
    <t>交通大厦4300平（含超高面积）及北站1800平办公区物业服务费。主要服务内容有具有专业管理规范的团队；做好办公区的安全保卫工作、具有处理一般突发事件的能力；做好设备设施的养护运行，及时完成日常维修维护工作；及时完成环境卫生清洁清扫工作，确保地面整洁；做好职工日常早、中两餐的保障服务工作。人员构成有专业设施（主办公区变电站）及日常维修维护、保安、保洁、食堂等</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</si>
  <si>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</si>
  <si>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</si>
  <si>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</si>
  <si>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</si>
  <si>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</si>
  <si>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</si>
  <si>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</si>
  <si>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</si>
  <si>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</si>
  <si>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</si>
  <si>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</si>
  <si>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</si>
  <si>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</si>
  <si>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抚顺市大数据应用 中心</t>
  </si>
  <si>
    <t>服务类</t>
  </si>
  <si>
    <t>社会组织</t>
  </si>
  <si>
    <t>政府采购</t>
  </si>
  <si>
    <t>2021年部门一般公共预算“三公”经费支出情况表</t>
  </si>
  <si>
    <r>
      <t>公开表1</t>
    </r>
    <r>
      <rPr>
        <b/>
        <sz val="10"/>
        <rFont val="宋体"/>
        <family val="0"/>
      </rPr>
      <t>8</t>
    </r>
  </si>
  <si>
    <t xml:space="preserve">部门名称：抚顺市大数据应用中心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</si>
  <si>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</si>
  <si>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</si>
  <si>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</si>
  <si>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</si>
  <si>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</si>
  <si>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</si>
  <si>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</si>
  <si>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</si>
  <si>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</si>
  <si>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</si>
  <si>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</si>
  <si>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</si>
  <si>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</si>
  <si>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抚顺市2021年市本级部门预算项目支出绩效情况表</t>
  </si>
  <si>
    <t>项目单位：</t>
  </si>
  <si>
    <t>主管部门：</t>
  </si>
  <si>
    <t>资金管理处室：</t>
  </si>
  <si>
    <t>企业科</t>
  </si>
  <si>
    <t>总计</t>
  </si>
  <si>
    <t>行政事业性收费</t>
  </si>
  <si>
    <t>专项收入</t>
  </si>
  <si>
    <t>财政专户收入</t>
  </si>
  <si>
    <t>政府性基金收入</t>
  </si>
  <si>
    <t>国有资源（资产）有偿使用收入</t>
  </si>
  <si>
    <t>政府住房基金收入</t>
  </si>
  <si>
    <t>上年结转</t>
  </si>
  <si>
    <t>备注</t>
  </si>
  <si>
    <t>**</t>
  </si>
  <si>
    <t>项目详细内容</t>
  </si>
  <si>
    <t>总计：68万元。
一、物业费48万元：交通大厦4300平（含超高面积）及北站1800平办公区物业服务费。主要服务内容有具有专业管理规范的团队；做好办公区的安全保卫工作、具有处理一般突发事件的能力；做好设备设施的养护运行，及时完成日常维修维护工作；及时完成环境卫生清洁清扫工作，确保地面整洁；做好职工日常早、中两餐的保障服务工作。人员构成有专业设施（主办公区变电站）及日常维修维护、保安、保洁、食堂等18名。
二、大数据科技信息化展厅、大数据项目超市、大数据招商平台项目建设费20万元：面向社会各界开放式宣传新一代信息技术，面向所有的大数据项目提供方和需求方，广泛收集项目，与企业对接，为企业搭台，提供交流洽谈、项目介绍、项目查询等服务。展览、“超市”和平台将采取分阶段建设。</t>
  </si>
  <si>
    <t>项目立项依据</t>
  </si>
  <si>
    <t>1、《关于推进“上云用数赋智"行动，培育新经济发展实施方案》
；2、省委组织部《关于推进“党群一张网、服务叫得响”党建引领基层社会治理创新的指导意见》（辽组通字[2020]40号）文件
；3、中共抚顺市委办公室 抚顺市人民政府办公室关于印发《抚顺市关于推进市域社会治理现代化的实施意见》和《抚顺市市域社会治理现代化十点工作实施方案》的通知（抚委办发[2020]26号）
；4、党的十九届四中全会精神及习近平总书记关于“数字中国建设”系列讲话精神
。</t>
  </si>
  <si>
    <t>项目概况及保证措施</t>
  </si>
  <si>
    <t>1、在中心主办公区1-3楼相关区域进行重新设计改造和再利用，形成多个功能区域并面向企事业单位及个体经济实体开放。2、目前，中心与省内外50余家大数据、信息行业企业有深入交流，掌握大量的前沿技术信息和产业信息，为项目建设提供了支撑和保障。3、交通大厦4300平（含超高面积）及北站1800平办公区物业服务费。主要服务内容有具有专业管理规范的团队；做好办公区的安全保卫工作、具有处理一般突发事件的能力；做好设备设施的养护运行，及时完成日常维修维护工作；及时完成环境卫生清洁清扫工作，确保地面整洁；做好职工日常早、中两餐的保障服务工作。</t>
  </si>
  <si>
    <t>项目年度绩效目标</t>
  </si>
  <si>
    <t>保证展示厅及厅内机房有效、安全运转。
完成科技展厅设计、制作与安装；完成项目超市装修改造；招商平台项目收集逐渐展开。</t>
  </si>
  <si>
    <t>项目实施计划</t>
  </si>
  <si>
    <t>1、2020年底完成功能区域改造建设
2、2021年完成功能区域的软件开发应用、软环境建设及试运行</t>
  </si>
  <si>
    <t>项目具体绩效指标</t>
  </si>
  <si>
    <t>产出指标包括（数量指标、质量指标、时效指标等）</t>
  </si>
  <si>
    <t>产出指标1</t>
  </si>
  <si>
    <t>根据当前大数据、云计算、人工智能等新技术、新应用、新基建等特点设计、制作、安装科技展厅</t>
  </si>
  <si>
    <t>效益指标（包括经济效益、社会效益、生态效益、服务对象满意度等）</t>
  </si>
  <si>
    <t>效益指标1</t>
  </si>
  <si>
    <t>提升各界人士对大数据的认知，推进抚顺数字经济建设。</t>
  </si>
  <si>
    <t>产出指标2</t>
  </si>
  <si>
    <t>对中心二楼近300平面积区域按照功能目标进行改造</t>
  </si>
  <si>
    <t>效益指标2</t>
  </si>
  <si>
    <t>面向所有的大数据项目供需双方搭建项目合作平台，打造成抚顺大数据行业产业集散中心。</t>
  </si>
  <si>
    <t>产出指标3</t>
  </si>
  <si>
    <t>项目调研与收集整理，开发应用软件实现线上信息发布</t>
  </si>
  <si>
    <t>效益指标3</t>
  </si>
  <si>
    <t>打造抚顺开展大数据产业行业的交易中心，为进一步贯彻落实好国家提出的“数字产业化”、“产业数字化”数字经济建设目标搭建平台，提供支撑。</t>
  </si>
  <si>
    <t>产出指标4</t>
  </si>
  <si>
    <t>效益指标4</t>
  </si>
  <si>
    <t>产出指标5</t>
  </si>
  <si>
    <t>效益指标5</t>
  </si>
  <si>
    <t>产出指标6</t>
  </si>
  <si>
    <t>效益指标6</t>
  </si>
  <si>
    <t>“党群一张网、服务叫得响”党建引领基层社会治理创新项目立项、可研报告、技术咨询、技术服务、项目评估等费用15万</t>
  </si>
  <si>
    <t>1、省委组织部《关于推进“党群一张网、服务叫得响”党建引领基层社会治理创新的指导意见》（辽组通字[2020]40号）文件
；2、中共抚顺市委办公室 抚顺市人民政府办公室关于印发《抚顺市关于推进市域社会治理现代化的实施意见》和《抚顺市市域社会治理现代化十点工作实施方案》的通知（抚委办发[2020]26号）
；3、辽宁省人民政府令第330号《辽宁省政务数据资源共享管理办法》
；4、《辽宁省人民政府办公厅关于印发辽宁省政务信息系统整合共享实施方案的通知》（辽政办发[2017]88号）</t>
  </si>
  <si>
    <t>1、建立党建引领基层社会治理框架体系，制定建设方案，经技术评估和专家技术咨询后组织实施，实现硬件平台的搭建和软件应用；2、按照市委办工作指导，构建基层社会治理服务体系框架，并对建设方案进行评估、科研论证、技术咨询与服务等，实现合理利用现有资源、整合和升级资源，将相关各层面数据进行资源整合和数据共享；
3、将抚顺“党群一张网 服务叫得响”建设内容引入到智管平台，可实现大屏实时显示，为市委市政府及相关职能部门提供决策支持。</t>
  </si>
  <si>
    <t>1、通过广泛调研、吸取省内外先进经验，确定我市“党群一张网、服务叫得响”项目建设方案和具体内容，并对所涉及的相关职能部门进行沟通协调统筹，为下一步数据资源共享和系统对接进入打好基础。
2、先期设计并试应用“抚顺党建”模块。</t>
  </si>
  <si>
    <t xml:space="preserve">2021年6月末完成“党群一张网、服务叫得响”项目建设和试运行，投入使用。
</t>
  </si>
  <si>
    <t xml:space="preserve">实现基层社会治理一网通办、便民服务、人居环境等的统筹管理和综合治理等目标。  </t>
  </si>
  <si>
    <t>充分利用大数据、云计算、人工智能等手段，在党建引领下，推动抚顺基层社会治理体系和治理能力现代化建设。</t>
  </si>
  <si>
    <t>抚顺市大数据应用中心（市地理信息中心）</t>
  </si>
  <si>
    <t>总计：291.12万元：
一、政府中心机房场地租赁29.05万元：抚顺市政府中心机房场地租赁系市政府向运营商购买机房场地租赁服务，并提供供电、制冷、环境监控、机柜等基础配套设施。租赁费用按照实际使用机柜数量结算，2020年截至目前共使用机柜数量57个，需在2021年支付租费29.05万元。
二、政务外网网络租费106万元：接入市电子政务外网的市直财政预算单位网络接入线路租费，结算金额按接入单位数量及带宽计算。截至2020年12月，包括市政府大楼、振兴大厦、社保大厦等发生网络线路租费，需在2021年支付106万元。
三、教育平台网络租费96.08万元：抚顺教育平台网络线路租用服务费，包括联通、电信、移动三家运营商线路，共计租费96.08万元。
四、民政低保网络租费5万元：抚顺市居民家庭经济状况核对系统网络租费，拟在2021年支付预算5万元。
五、地理信息共享平台专网线路租费0.59万元：根据接入地理信息共享平台和地下综合管网信息管理系统专网的实际接入用户数量及接入带宽按年度支付专网线路租费。线路租费标准：4M数据专线，5900元/条/年。开通地理信息局至市供热办4M数据专线，需在2021年支付0.59万元。
六、数字城管线路租费16.32万元：为市住建局移动巡查及执法人员，组建固定和移动专属网络，满足市住建局工作人员依托数字城管系统和移动网络进行市容市貌巡查和管理。LAN10兆电路4条，10800元/年/条，共计4.32万元；APN10兆专线1条，120000元/年，需要在2021年支付网络租费16.32万元。
七、金保工程网络租费38.08万元：
1、广电105000元。
2、移动250600元，
3、联通24516元，
4、电信：600元，合计：38.08万元。</t>
  </si>
  <si>
    <t>市政府《关于落实政府中心机房和涉密机房建设资金的意见》（抚财经报[2016]11号）的批复意见。《抚顺市政府中心机房租赁合同》《抚顺市规划局与中国联合网络通信有限公司抚顺市分公司电子政务外网租赁合同》、《抚顺市规划局与中国联合网络通信有限公司抚顺市分公司电子政务外网租赁合同》补充协议、“关于《抚顺市规划局与中国联合网络通信有限公司抚顺分公司电子政务外网租赁合同》市政府大楼光纤租费补充协议”、《抚顺市大数据管理局中国移动通信集团辽宁有限公司抚顺分公司战略合作框架协议》、《抚顺市大数据管理局中国电信股份有限公司抚顺分公司合作框架协议》《关于市城市管理局数字化城管系统试运行所需费用的意见》（抚财经报[2017]155号）《抚顺市居民家庭经济状况核对中心与中国联合网络通信有限公司抚顺市分公司光纤租用协议》</t>
  </si>
  <si>
    <t>1、抚顺市政府中心机房采取租赁方式建设，市政府按实际租赁机柜数量支付机房租赁费用。
2、市委、市人大、市政府、市政协等直属部门政务外网接入费用
；3、地理信息共享平台和地下综合管网信息管理系统专网接入用户的数据专线接入租费。
4、连接市城管局及4区3县城管局政务外网及移动业务专网
；5、完成教育部《教育信息化2.0行动计划》的工作要求，完成教育部《关于开展网络学习空间应用与普及活动》，服务全市中小学日常辅助教学。抚顺教育平台网络服务由抚顺联通电信移动等三运营商提供支持。
6、金保工程网络租费</t>
  </si>
  <si>
    <t>扩大政务外网平台容纳能力，确保抚顺市政府中心机房稳定、安全运行，并为市政府相关单位提供信息系统运行服务。确保市直政务部门网络畅通。保障专网接入单位接入地理信息共享平台和地下综合管网信息管理系统的网络畅通。保障数据城管信息系统稳定运行，完成教育部《教育信息化2.0行动计划》的工作要求，完成教育部《关于开展网络学习空间应用与普及活动》，服务全市中小学日常辅助教学。</t>
  </si>
  <si>
    <t>目前正在逐步开展学校网站站群服务，学校逐年增加本地优质资源，逐步汇聚中小学安全监控，汇聚中小学网络。网络线路带宽将随着应用增多而增多。
年底完成。</t>
  </si>
  <si>
    <t>政府中心机房建设</t>
  </si>
  <si>
    <t>保障专网接入单位接入地理信息共享平台和地下综合管网信息管理系统的网络畅通。</t>
  </si>
  <si>
    <t>确保市直政务部门网络畅通</t>
  </si>
  <si>
    <t>确保数字城管系统运行网络的畅通</t>
  </si>
  <si>
    <t>服务全市中小学教师辅助教学、教研，各类教学资源服务。</t>
  </si>
  <si>
    <t>服务全市中小学教师辅助教学，服务全市学生实现网络学习空间</t>
  </si>
  <si>
    <t>部分中小学校网络出口，实现统一行为管理，对学校网络使用的统一管理。</t>
  </si>
  <si>
    <t xml:space="preserve">总计：170万。
一、互联网舆情系统运维费10万。
二、电费：100万。
三、法律顾问10万：为中心大型项目立项、采购、实施及合同签订等工作提供法律咨询服务。每年5万元，2020年未支付。
四、地理信息系统运维费50万：
1、抚顺市地理国情监测系统运行维护30万：应用系统运行、数据更新、处理、入库。进一步整合完善地理国情监测网，持续开展露天矿开采和边坡变形监测、采煤沉陷区沉降监测。
2、抚顺市地理信息共享服务平台维护20万元：通过设备监控、网络监控、流量监控等技术手段保证平台的安全与稳定，对信息资源访问、业务功能调用、系统管理等活动进行记录，及时发现系统隐患、快速恢复系统故障和优化系统管理，为平台能够7x24小时稳定运行给予支撑。
</t>
  </si>
  <si>
    <t>1、根据《自然资源部办公厅关于下达2018年国家地理国情监测项目生产计划和任务书的通知》（自然资办发〔2018〕12号）文件。2、《中华人民共和国测绘法》；3、《中华人民共和国基础测绘条例》4、2020年新修订的《辽宁省测绘地理信息条例》。5、《抚顺市自然灾害救助应急预案》；6、2016年国务院办公厅印发《关于在政务公开工作中进一步做好政务舆情回应的通知》
；7、国务院办公厅印发《关于全面推进政务公开工作的意见》实施细则的通知
；8、中共抚顺市委办公室室秘发[2019]27号《中共抚顺市委办公室关于印发&lt;抚顺市大数据应用中心（市地理信息中心）主要职责、内设机构和人员编制规定&gt;的通知》</t>
  </si>
  <si>
    <r>
      <rPr>
        <sz val="12"/>
        <rFont val="宋体"/>
        <family val="0"/>
      </rPr>
      <t>1、互联网舆情监测基本入口，优化软件系统功能，使微博事件、敏感涉抚舆情的发现预警实现自动化，经人工分析研判后及时上报市委网信办。</t>
    </r>
    <r>
      <rPr>
        <sz val="12"/>
        <rFont val="宋体"/>
        <family val="0"/>
      </rPr>
      <t>2、</t>
    </r>
    <r>
      <rPr>
        <sz val="12"/>
        <rFont val="宋体"/>
        <family val="0"/>
      </rPr>
      <t>根据《自然资源部办公厅关于下达2018年国家地理国情监测项目生产计划和任务书的通知》（自然资办发〔2018〕12号）文件精神，加快推进抚顺市地理国情监测试点项目的建设工作。</t>
    </r>
  </si>
  <si>
    <t>微博事件、敏感涉抚舆情的发现、预警实现自动化；提升舆情处置的时效性和准确性。完成数据更新、入库，确保数据现势性为抚顺市正在开展的采煤沉陷区搬迁治理工程、西露天矿滑移区搬迁治理工程、灾害影响区基础设施恢复工程提供重点支持，重点开展的采煤沉陷区地表沉降监测及西露天矿南帮边坡变形监测项目取得了较大的社会效益。</t>
  </si>
  <si>
    <t>一部分项目上半年完成招标，年底前完成。</t>
  </si>
  <si>
    <t>信息采集范围更广泛，更具有针对性，系统功能更优化，有效提升工作效率。</t>
  </si>
  <si>
    <t>舆情监测多入口，提高敏感舆情发现、采集的便捷性和时效性。</t>
  </si>
  <si>
    <t>确保地理国情监测系统数据的现势性和系统的稳定运行</t>
  </si>
  <si>
    <t>为政府科学决策提供真实可靠和准确权威的地理国情信息</t>
  </si>
  <si>
    <t>确保共享服务平台良好运行。</t>
  </si>
  <si>
    <t>为城市安全运行提供地理信息数据保障。</t>
  </si>
  <si>
    <t>一、政务系统运维费167.03万：
1、信息系统安全运维费30万：对市政府部门在政府中心机房运行的信息系统开展信息安全运维。2、政务外网平台维保费50万：按照政务外网租赁合同约定，政务外网平台建成后乙方负责免费维保，四年后每年需维保费用80万元，其中甲方承担50万元（支付给维护方），免费维护期截至2017年8月，自2017年8月开始，甲方需支付维护费用50万元/年。
3、机房日维和设备更换30万：电子政务外网相关信息系统必要的运行设备及耗材。
4、冗灾系统托管项目25万元。
5、金保系统等级保护测评费用8万元。
6、计算设备保险及消防防雷检查4.2万。
7、网络系统工程环境、场地及人员日常运转维护费用9万元。
8、全国统一12333热线及社会保障卡宣传活动费共2.1万。
9、社会保障卡维护费8.73万元。
二、政府网站群管理维护50.63万：
1、市网站群系统维护服务11万元：为抚顺市人民政府门户网站和市政府“中国抚顺”网站群内各委办局网站提供安全稳定运行及技术保障服务工作。
2、市协同办公应用系统维护服务8万元：市本级政府部门及县区政府（县区办）统一使用的办公信息化协同应用系统，实现各局之间的信息（文件传输）传递。维护费按照系统建设总费用的10%收取，并提供机关使用人员培训工作和日常使用技术支持。
3、市政府网站群进站单位网站改造经费9万元：按照省政府考核指标要求，市政府政务公开办公室要实现未进市政府站群的8个县区及市本级行政机关12网站共计20家全部进站群。此项工作时间点是2019年11月底，因各单位网站与原服务商合同未到期等等原因，推迟2021年全部进站群。进站群改造费每家1.5万元。
4、市政务信息数据平台建设项目监理费16.9万元。
5、购买云平台建设服务资金0.73万：全市一体化在线政务服务平台建设与省一体化在线政务服务平台对接，涉及服务器、网络、存储、安全等一系列资源的升级改造，需要8台物理服务器和49个虚拟服务器，安装Windows操作系统和Linux操作系统，2G网络带宽，三级等保。
6、项目信息化审核评估费：5万元。</t>
  </si>
  <si>
    <t>1、《信息安全等级保护管理办法》（公通字[2007]43号）网络通信有限公司抚顺分公司电子政务外网租赁合同》市政府大楼光纤租费补充协议”；2、《抚顺市规划局与中国联合网络通信有限公司抚顺市分公司电子政务外网租赁合同》及补充协议；3、根据《关于社会保障卡加载金融功能的通知》（人社部发[2011]83号）文件，金保工程二期和《关于印发&lt;2018年辽宁省人力资源和社会保障信息化工作要点&gt;的通知》（辽人社[2018]50号）。4、根据《关于进一步做好社会保障卡工作的通知》（辽人社[2018]62号）。5、关于印送《关于开展信息安全等级保护安全建设整改工作的指导意见》的函（公信安[2009]1429 号）。6、《国务院关于加快推广进全国一体化在线政务服务平台建设的指导意见》（国发【2018】27号）、《国务院办公厅关于切实做好各地区各部门政务服务平台与国家政务平台对接工作的通知》（国办函【2018】59号）、《关于购买云计算服务的请示》（抚大数据【2019】6号）</t>
  </si>
  <si>
    <t>1、主要对大数据中心现有主要信息系统进行信息安全相关运维服务工作。
2、政务外网平台维保
；3、冗灾系统托管项目
；4、金保系统等级保护测评费用
；5、金保信息系统安全运维，包含设备保险和防雷检测。
6、保障抚顺市政府网站及市政府“中国抚顺”网站群安全稳定运行并负责维护技术支持工作
；7、抚顺市协同办公系统安全稳定运行并负责维护技术支持工作
；8、市政府各部门、各县区网站按照统一平台、统一要求、统一管理的网站群模式集约化管理，矩阵式联动，网站高效稳定安全运行。
9、购买云平台建设服务
；10、项目信息化审核评估。</t>
  </si>
  <si>
    <t>完成信息系统等级保护测评及信息安全相关运维工作。确保信息系统安全、稳定运行。确保政务外网平台稳定运行保障金保系统安全、稳定运行。抚顺市政府网站及市政府“中国抚顺”网站群安全稳定运行并负责维护技术支持工作市政府部门及各县区政府（到县区办）政务协同办公的应用，实现非涉密公文流转全部在网上完成,实现无纸化办公，降低行政成本，提高行政办公效率。实现市政府各部门、各县区网站群集约化管理，矩阵式联动，高效稳定安全运行。</t>
  </si>
  <si>
    <t>年度内完成工作</t>
  </si>
  <si>
    <t>《信息安全等级保护测评报告》 《信息安全运维服务工作年度报告》《巡检报告》、《网站监测报告》《信息系统安全评估报告》、《应急演练报告》</t>
  </si>
  <si>
    <t>保障信息系统安全、稳定运行，面向政府、企业、市民提供信息服务。</t>
  </si>
  <si>
    <t>保障政务外网网络正常运行</t>
  </si>
  <si>
    <t>满足市直各部门网络办公需要</t>
  </si>
  <si>
    <t xml:space="preserve">全面推进金保二期工程建设，进一步完善信息系统建设。 </t>
  </si>
  <si>
    <t>进一步提升省级数据中心对全省人社业务的实时处理能力、容灾容错能力和安全保障能力。</t>
  </si>
  <si>
    <t>市本级29个局应用协同办公系统，县区逐步应用</t>
  </si>
  <si>
    <t>降低行政运行成本，调高办公效率</t>
  </si>
  <si>
    <t>全市一体化在线政务服务平台建设与省一体化在线政务服务平台对接</t>
  </si>
  <si>
    <t>按照省政府下达还款计划，2021年偿还日元贷款9万元，按时还款。</t>
  </si>
  <si>
    <t>年底前付款</t>
  </si>
  <si>
    <t>按照省政府下达还款计划，按时还款。</t>
  </si>
  <si>
    <t>总计：96.6万元：
1、智慧城市指挥平台信息化设施、系统、安全维护保障费25万元（包含新建云资源、指挥中心机房、基础设施、安全保障及应用系统运维等）
；2、抚顺智慧城市指挥中心采暖、物业、通讯费28.3万元；
3、抚顺智慧城市建设发展经费（专用）20万元：办公经费10万元，发展经费10万元；4、电费：23.3万元。</t>
  </si>
  <si>
    <t>习近平总书记《实施国家大数据战略》系列讲话；《促进大数据发展行动纲要》国发【2015】50号；《大数据发展规划》工信部【2016】412号；《辽宁省十三五规划纲要》；《抚顺“智慧城市”建设三年行动计划2018-2020》；市发改委立项批复</t>
  </si>
  <si>
    <t>运行后日常运行维护管理费用</t>
  </si>
  <si>
    <t>打造“三中心一平台”</t>
  </si>
  <si>
    <t>2020年底建成并投入日常运行。</t>
  </si>
  <si>
    <t>提升城市精细化管理水平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</si>
</sst>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Red]\(#,##0.00\)"/>
    <numFmt numFmtId="185" formatCode="0.00_);[Red]\(0.00\)"/>
  </numFmts>
  <fonts count="46">
    <font>
      <sz val="9"/>
      <name val="宋体"/>
      <family val="0"/>
    </font>
    <font>
      <sz val="11"/>
      <name val="宋体"/>
      <family val="0"/>
    </font>
    <font>
      <sz val="12"/>
      <name val="宋体"/>
      <family val="0"/>
    </font>
    <font>
      <b/>
      <sz val="24"/>
      <name val="宋体"/>
      <family val="0"/>
    </font>
    <font>
      <sz val="10"/>
      <name val="宋体"/>
      <family val="0"/>
    </font>
    <font>
      <b/>
      <sz val="10"/>
      <name val="宋体"/>
      <family val="0"/>
    </font>
    <font>
      <b/>
      <sz val="9"/>
      <name val="宋体"/>
      <family val="0"/>
    </font>
    <font>
      <b/>
      <sz val="18"/>
      <name val="宋体"/>
      <family val="0"/>
    </font>
    <font>
      <b/>
      <sz val="22"/>
      <name val="宋体"/>
      <family val="0"/>
    </font>
    <font>
      <b/>
      <sz val="10"/>
      <color indexed="9"/>
      <name val="宋体"/>
      <family val="0"/>
    </font>
    <font>
      <b/>
      <sz val="11"/>
      <color indexed="8"/>
      <name val="宋体"/>
      <family val="0"/>
    </font>
    <font>
      <b/>
      <sz val="12"/>
      <name val="宋体"/>
      <family val="0"/>
    </font>
    <font>
      <sz val="22"/>
      <name val="宋体"/>
      <family val="0"/>
    </font>
    <font>
      <sz val="9"/>
      <color indexed="8"/>
      <name val="宋体"/>
      <family val="0"/>
    </font>
    <font>
      <b/>
      <sz val="11"/>
      <name val="宋体"/>
      <family val="0"/>
    </font>
    <font>
      <sz val="20"/>
      <name val="宋体"/>
      <family val="0"/>
    </font>
    <font>
      <b/>
      <sz val="14"/>
      <name val="宋体"/>
      <family val="0"/>
    </font>
    <font>
      <sz val="48"/>
      <name val="宋体"/>
      <family val="0"/>
    </font>
    <font>
      <sz val="14"/>
      <name val="宋体"/>
      <family val="0"/>
    </font>
    <font>
      <b/>
      <sz val="20"/>
      <name val="宋体"/>
      <family val="0"/>
    </font>
    <font>
      <sz val="11"/>
      <color indexed="52"/>
      <name val="宋体"/>
      <family val="0"/>
    </font>
    <font>
      <sz val="11"/>
      <color indexed="8"/>
      <name val="宋体"/>
      <family val="0"/>
    </font>
    <font>
      <sz val="11"/>
      <color indexed="9"/>
      <name val="宋体"/>
      <family val="0"/>
    </font>
    <font>
      <u val="single"/>
      <sz val="11"/>
      <color indexed="12"/>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sz val="11"/>
      <color indexed="60"/>
      <name val="宋体"/>
      <family val="0"/>
    </font>
    <font>
      <b/>
      <sz val="11"/>
      <color indexed="52"/>
      <name val="宋体"/>
      <family val="0"/>
    </font>
    <font>
      <u val="single"/>
      <sz val="11"/>
      <color indexed="36"/>
      <name val="宋体"/>
      <family val="0"/>
    </font>
    <font>
      <sz val="11"/>
      <color indexed="16"/>
      <name val="宋体"/>
      <family val="0"/>
    </font>
    <font>
      <b/>
      <sz val="11"/>
      <color indexed="56"/>
      <name val="宋体"/>
      <family val="0"/>
    </font>
    <font>
      <sz val="11"/>
      <color indexed="20"/>
      <name val="宋体"/>
      <family val="0"/>
    </font>
    <font>
      <b/>
      <sz val="15"/>
      <color indexed="56"/>
      <name val="宋体"/>
      <family val="0"/>
    </font>
    <font>
      <sz val="11"/>
      <color indexed="62"/>
      <name val="宋体"/>
      <family val="0"/>
    </font>
    <font>
      <sz val="11"/>
      <color indexed="17"/>
      <name val="宋体"/>
      <family val="0"/>
    </font>
    <font>
      <u val="single"/>
      <sz val="12"/>
      <color indexed="12"/>
      <name val="宋体"/>
      <family val="0"/>
    </font>
    <font>
      <b/>
      <sz val="13"/>
      <color indexed="56"/>
      <name val="宋体"/>
      <family val="0"/>
    </font>
    <font>
      <sz val="10"/>
      <color indexed="8"/>
      <name val="Arial"/>
      <family val="2"/>
    </font>
    <font>
      <b/>
      <sz val="11"/>
      <color indexed="9"/>
      <name val="宋体"/>
      <family val="0"/>
    </font>
    <font>
      <b/>
      <sz val="10"/>
      <name val="Arial"/>
      <family val="2"/>
    </font>
    <font>
      <sz val="11"/>
      <color rgb="FF006100"/>
      <name val="Calibri"/>
      <family val="0"/>
    </font>
    <font>
      <sz val="11"/>
      <color rgb="FF9C0006"/>
      <name val="Calibri"/>
      <family val="0"/>
    </font>
    <font>
      <b/>
      <sz val="11"/>
      <color theme="1"/>
      <name val="Calibri"/>
      <family val="0"/>
    </font>
    <font>
      <sz val="9"/>
      <color theme="1"/>
      <name val="Calibri"/>
      <family val="0"/>
    </font>
  </fonts>
  <fills count="28">
    <fill>
      <patternFill/>
    </fill>
    <fill>
      <patternFill patternType="gray125"/>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rgb="FFC6EFCE"/>
        <bgColor indexed="64"/>
      </patternFill>
    </fill>
    <fill>
      <patternFill patternType="solid">
        <fgColor indexed="26"/>
        <bgColor indexed="64"/>
      </patternFill>
    </fill>
    <fill>
      <patternFill patternType="solid">
        <fgColor rgb="FFFFC7CE"/>
        <bgColor indexed="64"/>
      </patternFill>
    </fill>
    <fill>
      <patternFill patternType="solid">
        <fgColor indexed="52"/>
        <bgColor indexed="64"/>
      </patternFill>
    </fill>
    <fill>
      <patternFill patternType="solid">
        <fgColor indexed="45"/>
        <bgColor indexed="64"/>
      </patternFill>
    </fill>
    <fill>
      <patternFill patternType="solid">
        <fgColor indexed="3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30"/>
        <bgColor indexed="64"/>
      </patternFill>
    </fill>
    <fill>
      <patternFill patternType="solid">
        <fgColor indexed="46"/>
        <bgColor indexed="64"/>
      </patternFill>
    </fill>
    <fill>
      <patternFill patternType="solid">
        <fgColor indexed="10"/>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40" fillId="3" borderId="1" applyNumberFormat="0" applyAlignment="0" applyProtection="0"/>
    <xf numFmtId="0" fontId="29" fillId="4" borderId="2" applyNumberFormat="0" applyAlignment="0" applyProtection="0"/>
    <xf numFmtId="0" fontId="36" fillId="5" borderId="0" applyNumberFormat="0" applyBorder="0" applyAlignment="0" applyProtection="0"/>
    <xf numFmtId="0" fontId="42" fillId="6" borderId="0" applyNumberFormat="0" applyBorder="0" applyAlignment="0" applyProtection="0"/>
    <xf numFmtId="0" fontId="36" fillId="5" borderId="0" applyNumberFormat="0" applyBorder="0" applyAlignment="0" applyProtection="0"/>
    <xf numFmtId="0" fontId="0" fillId="7" borderId="3" applyNumberFormat="0" applyFont="0" applyAlignment="0" applyProtection="0"/>
    <xf numFmtId="0" fontId="2" fillId="0" borderId="0">
      <alignment/>
      <protection/>
    </xf>
    <xf numFmtId="0" fontId="43" fillId="8" borderId="0" applyNumberFormat="0" applyBorder="0" applyAlignment="0" applyProtection="0"/>
    <xf numFmtId="0" fontId="41" fillId="0" borderId="0" applyNumberFormat="0" applyFill="0" applyBorder="0" applyAlignment="0" applyProtection="0"/>
    <xf numFmtId="0" fontId="22" fillId="9" borderId="0" applyNumberFormat="0" applyBorder="0" applyAlignment="0" applyProtection="0"/>
    <xf numFmtId="0" fontId="0" fillId="0" borderId="0">
      <alignment vertical="center"/>
      <protection/>
    </xf>
    <xf numFmtId="0" fontId="3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44" fontId="2" fillId="0" borderId="0" applyFont="0" applyFill="0" applyBorder="0" applyAlignment="0" applyProtection="0"/>
    <xf numFmtId="0" fontId="31" fillId="14" borderId="0" applyNumberFormat="0" applyBorder="0" applyAlignment="0" applyProtection="0"/>
    <xf numFmtId="0" fontId="22" fillId="15" borderId="0" applyNumberFormat="0" applyBorder="0" applyAlignment="0" applyProtection="0"/>
    <xf numFmtId="0" fontId="35" fillId="14" borderId="2" applyNumberFormat="0" applyAlignment="0" applyProtection="0"/>
    <xf numFmtId="0" fontId="22" fillId="12"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0" fillId="0" borderId="0">
      <alignment/>
      <protection/>
    </xf>
    <xf numFmtId="0" fontId="22" fillId="11"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36" fillId="5" borderId="0" applyNumberFormat="0" applyBorder="0" applyAlignment="0" applyProtection="0"/>
    <xf numFmtId="0" fontId="21" fillId="13" borderId="0" applyNumberFormat="0" applyBorder="0" applyAlignment="0" applyProtection="0"/>
    <xf numFmtId="0" fontId="22" fillId="18" borderId="0" applyNumberFormat="0" applyBorder="0" applyAlignment="0" applyProtection="0"/>
    <xf numFmtId="0" fontId="21" fillId="12" borderId="0" applyNumberFormat="0" applyBorder="0" applyAlignment="0" applyProtection="0"/>
    <xf numFmtId="0" fontId="22" fillId="18" borderId="0" applyNumberFormat="0" applyBorder="0" applyAlignment="0" applyProtection="0"/>
    <xf numFmtId="0" fontId="21" fillId="12" borderId="0" applyNumberFormat="0" applyBorder="0" applyAlignment="0" applyProtection="0"/>
    <xf numFmtId="0" fontId="22" fillId="17"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32" fillId="0" borderId="0" applyNumberFormat="0" applyFill="0" applyBorder="0" applyAlignment="0" applyProtection="0"/>
    <xf numFmtId="0" fontId="2" fillId="0" borderId="0">
      <alignment vertical="center"/>
      <protection/>
    </xf>
    <xf numFmtId="0" fontId="21" fillId="16" borderId="0" applyNumberFormat="0" applyBorder="0" applyAlignment="0" applyProtection="0"/>
    <xf numFmtId="0" fontId="38" fillId="0" borderId="4" applyNumberFormat="0" applyFill="0" applyAlignment="0" applyProtection="0"/>
    <xf numFmtId="0" fontId="2" fillId="0" borderId="0">
      <alignment/>
      <protection/>
    </xf>
    <xf numFmtId="0" fontId="21" fillId="10" borderId="0" applyNumberFormat="0" applyBorder="0" applyAlignment="0" applyProtection="0"/>
    <xf numFmtId="0" fontId="40" fillId="3" borderId="1" applyNumberFormat="0" applyAlignment="0" applyProtection="0"/>
    <xf numFmtId="0" fontId="21" fillId="14" borderId="0" applyNumberFormat="0" applyBorder="0" applyAlignment="0" applyProtection="0"/>
    <xf numFmtId="0" fontId="21" fillId="5" borderId="0" applyNumberFormat="0" applyBorder="0" applyAlignment="0" applyProtection="0"/>
    <xf numFmtId="0" fontId="22" fillId="9" borderId="0" applyNumberFormat="0" applyBorder="0" applyAlignment="0" applyProtection="0"/>
    <xf numFmtId="0" fontId="21" fillId="1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2" borderId="0" applyNumberFormat="0" applyBorder="0" applyAlignment="0" applyProtection="0"/>
    <xf numFmtId="0" fontId="21" fillId="16"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5" fillId="14" borderId="2" applyNumberFormat="0" applyAlignment="0" applyProtection="0"/>
    <xf numFmtId="0" fontId="22" fillId="18" borderId="0" applyNumberFormat="0" applyBorder="0" applyAlignment="0" applyProtection="0"/>
    <xf numFmtId="0" fontId="21" fillId="12" borderId="0" applyNumberFormat="0" applyBorder="0" applyAlignment="0" applyProtection="0"/>
    <xf numFmtId="0" fontId="21" fillId="5" borderId="0" applyNumberFormat="0" applyBorder="0" applyAlignment="0" applyProtection="0"/>
    <xf numFmtId="0" fontId="36" fillId="5" borderId="0" applyNumberFormat="0" applyBorder="0" applyAlignment="0" applyProtection="0"/>
    <xf numFmtId="0" fontId="37" fillId="0" borderId="0" applyNumberFormat="0" applyFill="0" applyBorder="0" applyAlignment="0" applyProtection="0"/>
    <xf numFmtId="0" fontId="22" fillId="23" borderId="0" applyNumberFormat="0" applyBorder="0" applyAlignment="0" applyProtection="0"/>
    <xf numFmtId="0" fontId="21" fillId="24" borderId="0" applyNumberFormat="0" applyBorder="0" applyAlignment="0" applyProtection="0"/>
    <xf numFmtId="0" fontId="22" fillId="23" borderId="0" applyNumberFormat="0" applyBorder="0" applyAlignment="0" applyProtection="0"/>
    <xf numFmtId="0" fontId="34" fillId="0" borderId="5" applyNumberFormat="0" applyFill="0" applyAlignment="0" applyProtection="0"/>
    <xf numFmtId="0" fontId="21" fillId="24" borderId="0" applyNumberFormat="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22" fillId="13" borderId="0" applyNumberFormat="0" applyBorder="0" applyAlignment="0" applyProtection="0"/>
    <xf numFmtId="0" fontId="22" fillId="21" borderId="0" applyNumberFormat="0" applyBorder="0" applyAlignment="0" applyProtection="0"/>
    <xf numFmtId="0" fontId="33" fillId="10" borderId="0" applyNumberFormat="0" applyBorder="0" applyAlignment="0" applyProtection="0"/>
    <xf numFmtId="0" fontId="21"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2" fillId="25" borderId="0" applyNumberFormat="0" applyBorder="0" applyAlignment="0" applyProtection="0"/>
    <xf numFmtId="0" fontId="21" fillId="22" borderId="0" applyNumberFormat="0" applyBorder="0" applyAlignment="0" applyProtection="0"/>
    <xf numFmtId="0" fontId="22" fillId="15" borderId="0" applyNumberFormat="0" applyBorder="0" applyAlignment="0" applyProtection="0"/>
    <xf numFmtId="0" fontId="3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1" fillId="16" borderId="0" applyNumberFormat="0" applyBorder="0" applyAlignment="0" applyProtection="0"/>
    <xf numFmtId="0" fontId="29" fillId="4" borderId="2" applyNumberFormat="0" applyAlignment="0" applyProtection="0"/>
    <xf numFmtId="0" fontId="21" fillId="22" borderId="0" applyNumberFormat="0" applyBorder="0" applyAlignment="0" applyProtection="0"/>
    <xf numFmtId="0" fontId="22" fillId="25" borderId="0" applyNumberFormat="0" applyBorder="0" applyAlignment="0" applyProtection="0"/>
    <xf numFmtId="0" fontId="2" fillId="0" borderId="0">
      <alignment vertical="center"/>
      <protection/>
    </xf>
    <xf numFmtId="0" fontId="32" fillId="0" borderId="6" applyNumberFormat="0" applyFill="0" applyAlignment="0" applyProtection="0"/>
    <xf numFmtId="0" fontId="28" fillId="2" borderId="0" applyNumberFormat="0" applyBorder="0" applyAlignment="0" applyProtection="0"/>
    <xf numFmtId="0" fontId="27" fillId="4" borderId="7" applyNumberFormat="0" applyAlignment="0" applyProtection="0"/>
    <xf numFmtId="0" fontId="21" fillId="20" borderId="0" applyNumberFormat="0" applyBorder="0" applyAlignment="0" applyProtection="0"/>
    <xf numFmtId="0" fontId="27" fillId="4" borderId="7" applyNumberFormat="0" applyAlignment="0" applyProtection="0"/>
    <xf numFmtId="0" fontId="21" fillId="20" borderId="0" applyNumberFormat="0" applyBorder="0" applyAlignment="0" applyProtection="0"/>
    <xf numFmtId="0" fontId="21" fillId="19" borderId="0" applyNumberFormat="0" applyBorder="0" applyAlignment="0" applyProtection="0"/>
    <xf numFmtId="0" fontId="10" fillId="0" borderId="8" applyNumberFormat="0" applyFill="0" applyAlignment="0" applyProtection="0"/>
    <xf numFmtId="0" fontId="33" fillId="10" borderId="0" applyNumberFormat="0" applyBorder="0" applyAlignment="0" applyProtection="0"/>
    <xf numFmtId="0" fontId="22" fillId="25" borderId="0" applyNumberFormat="0" applyBorder="0" applyAlignment="0" applyProtection="0"/>
    <xf numFmtId="0" fontId="22" fillId="9" borderId="0" applyNumberFormat="0" applyBorder="0" applyAlignment="0" applyProtection="0"/>
    <xf numFmtId="0" fontId="21" fillId="22" borderId="0" applyNumberFormat="0" applyBorder="0" applyAlignment="0" applyProtection="0"/>
    <xf numFmtId="0" fontId="39" fillId="0" borderId="0" applyNumberFormat="0" applyFill="0" applyBorder="0" applyAlignment="0" applyProtection="0"/>
    <xf numFmtId="0" fontId="22" fillId="11" borderId="0" applyNumberFormat="0" applyBorder="0" applyAlignment="0" applyProtection="0"/>
    <xf numFmtId="0" fontId="21" fillId="16" borderId="0" applyNumberFormat="0" applyBorder="0" applyAlignment="0" applyProtection="0"/>
    <xf numFmtId="0" fontId="26" fillId="0" borderId="0" applyNumberFormat="0" applyFill="0" applyBorder="0" applyAlignment="0" applyProtection="0"/>
    <xf numFmtId="0" fontId="21" fillId="10" borderId="0" applyNumberFormat="0" applyBorder="0" applyAlignment="0" applyProtection="0"/>
    <xf numFmtId="0" fontId="22" fillId="21"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7" borderId="3" applyNumberFormat="0" applyFont="0" applyAlignment="0" applyProtection="0"/>
    <xf numFmtId="0" fontId="21" fillId="14" borderId="0" applyNumberFormat="0" applyBorder="0" applyAlignment="0" applyProtection="0"/>
    <xf numFmtId="0" fontId="21" fillId="22"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1" fillId="24" borderId="0" applyNumberFormat="0" applyBorder="0" applyAlignment="0" applyProtection="0"/>
    <xf numFmtId="0" fontId="23" fillId="0" borderId="0" applyNumberFormat="0" applyFill="0" applyBorder="0" applyAlignment="0" applyProtection="0"/>
    <xf numFmtId="0" fontId="0" fillId="0" borderId="0">
      <alignment/>
      <protection/>
    </xf>
    <xf numFmtId="0" fontId="22" fillId="11" borderId="0" applyNumberFormat="0" applyBorder="0" applyAlignment="0" applyProtection="0"/>
    <xf numFmtId="0" fontId="21" fillId="5" borderId="0" applyNumberFormat="0" applyBorder="0" applyAlignment="0" applyProtection="0"/>
    <xf numFmtId="0" fontId="20" fillId="0" borderId="9" applyNumberFormat="0" applyFill="0" applyAlignment="0" applyProtection="0"/>
  </cellStyleXfs>
  <cellXfs count="301">
    <xf numFmtId="0" fontId="0" fillId="0" borderId="0" xfId="0" applyAlignment="1">
      <alignment vertical="center"/>
    </xf>
    <xf numFmtId="0" fontId="2" fillId="0" borderId="0" xfId="57" applyFill="1" applyBorder="1" applyAlignment="1">
      <alignment vertical="center"/>
      <protection/>
    </xf>
    <xf numFmtId="0" fontId="3" fillId="0" borderId="0" xfId="57" applyFont="1" applyFill="1" applyBorder="1" applyAlignment="1">
      <alignment horizontal="center" vertical="center" wrapText="1"/>
      <protection/>
    </xf>
    <xf numFmtId="0" fontId="2" fillId="0" borderId="0" xfId="57" applyFill="1" applyBorder="1" applyAlignment="1">
      <alignment horizontal="center" vertical="center"/>
      <protection/>
    </xf>
    <xf numFmtId="49" fontId="2" fillId="0" borderId="10" xfId="57" applyNumberFormat="1" applyFill="1" applyBorder="1" applyAlignment="1">
      <alignment horizontal="left" vertical="center"/>
      <protection/>
    </xf>
    <xf numFmtId="0" fontId="2" fillId="0" borderId="10" xfId="57" applyFill="1" applyBorder="1" applyAlignment="1">
      <alignment horizontal="left" vertical="center"/>
      <protection/>
    </xf>
    <xf numFmtId="0" fontId="2" fillId="0" borderId="11" xfId="57" applyFill="1" applyBorder="1" applyAlignment="1">
      <alignment horizontal="center" vertical="center" wrapText="1"/>
      <protection/>
    </xf>
    <xf numFmtId="0" fontId="2" fillId="0" borderId="11" xfId="57" applyFill="1" applyBorder="1" applyAlignment="1">
      <alignment horizontal="center" vertical="center"/>
      <protection/>
    </xf>
    <xf numFmtId="49" fontId="2" fillId="0" borderId="11" xfId="57" applyNumberFormat="1" applyFill="1" applyBorder="1" applyAlignment="1">
      <alignment vertical="center" wrapText="1"/>
      <protection/>
    </xf>
    <xf numFmtId="176" fontId="2" fillId="0" borderId="11" xfId="57" applyNumberFormat="1" applyFill="1" applyBorder="1" applyAlignment="1">
      <alignment horizontal="right" vertical="center"/>
      <protection/>
    </xf>
    <xf numFmtId="49" fontId="2" fillId="0" borderId="12" xfId="57" applyNumberFormat="1" applyFill="1" applyBorder="1" applyAlignment="1">
      <alignment horizontal="left" vertical="center" wrapText="1"/>
      <protection/>
    </xf>
    <xf numFmtId="0" fontId="2" fillId="0" borderId="13" xfId="57" applyFill="1" applyBorder="1" applyAlignment="1">
      <alignment horizontal="left" vertical="center" wrapText="1"/>
      <protection/>
    </xf>
    <xf numFmtId="0" fontId="2" fillId="0" borderId="14" xfId="57" applyFill="1" applyBorder="1" applyAlignment="1">
      <alignment horizontal="center" vertical="center" wrapText="1"/>
      <protection/>
    </xf>
    <xf numFmtId="0" fontId="2" fillId="0" borderId="15" xfId="57" applyFill="1" applyBorder="1" applyAlignment="1">
      <alignment horizontal="center" vertical="center" wrapText="1"/>
      <protection/>
    </xf>
    <xf numFmtId="0" fontId="2" fillId="0" borderId="16" xfId="57" applyFill="1" applyBorder="1" applyAlignment="1">
      <alignment horizontal="center" vertical="center" wrapText="1"/>
      <protection/>
    </xf>
    <xf numFmtId="0" fontId="2" fillId="0" borderId="10" xfId="57" applyNumberFormat="1" applyFill="1" applyBorder="1" applyAlignment="1">
      <alignment horizontal="left" vertical="center"/>
      <protection/>
    </xf>
    <xf numFmtId="49" fontId="2" fillId="0" borderId="0" xfId="57" applyNumberFormat="1" applyFill="1" applyBorder="1" applyAlignment="1">
      <alignment horizontal="left" vertical="center"/>
      <protection/>
    </xf>
    <xf numFmtId="176" fontId="2" fillId="0" borderId="11" xfId="57" applyNumberFormat="1" applyFill="1" applyBorder="1" applyAlignment="1">
      <alignment vertical="center"/>
      <protection/>
    </xf>
    <xf numFmtId="0" fontId="2" fillId="0" borderId="17" xfId="57" applyFill="1" applyBorder="1" applyAlignment="1">
      <alignment horizontal="left" vertical="center" wrapText="1"/>
      <protection/>
    </xf>
    <xf numFmtId="0" fontId="2" fillId="0" borderId="0" xfId="57" applyFill="1" applyBorder="1" applyAlignment="1">
      <alignment horizontal="right" vertical="center"/>
      <protection/>
    </xf>
    <xf numFmtId="0" fontId="0" fillId="0" borderId="11" xfId="0" applyBorder="1" applyAlignment="1">
      <alignment horizontal="center" vertical="center" wrapText="1"/>
    </xf>
    <xf numFmtId="0" fontId="2" fillId="0" borderId="11" xfId="57" applyFill="1" applyBorder="1" applyAlignment="1">
      <alignment vertical="center"/>
      <protection/>
    </xf>
    <xf numFmtId="0" fontId="2" fillId="0" borderId="0" xfId="57" applyNumberFormat="1" applyFill="1" applyBorder="1" applyAlignment="1">
      <alignment vertical="center"/>
      <protection/>
    </xf>
    <xf numFmtId="0" fontId="3" fillId="0" borderId="0" xfId="57" applyNumberFormat="1" applyFont="1" applyFill="1" applyBorder="1" applyAlignment="1">
      <alignment horizontal="center" vertical="center" wrapText="1"/>
      <protection/>
    </xf>
    <xf numFmtId="0" fontId="2" fillId="0" borderId="0" xfId="57" applyNumberFormat="1" applyFill="1" applyBorder="1" applyAlignment="1">
      <alignment horizontal="center" vertical="center"/>
      <protection/>
    </xf>
    <xf numFmtId="0" fontId="2" fillId="0" borderId="11" xfId="57" applyNumberFormat="1" applyFill="1" applyBorder="1" applyAlignment="1">
      <alignment horizontal="center" vertical="center" wrapText="1"/>
      <protection/>
    </xf>
    <xf numFmtId="0" fontId="2" fillId="0" borderId="11" xfId="57" applyNumberFormat="1" applyFill="1" applyBorder="1" applyAlignment="1">
      <alignment horizontal="center" vertical="center"/>
      <protection/>
    </xf>
    <xf numFmtId="0" fontId="2" fillId="0" borderId="11" xfId="57" applyNumberFormat="1" applyFill="1" applyBorder="1" applyAlignment="1">
      <alignment vertical="center" wrapText="1"/>
      <protection/>
    </xf>
    <xf numFmtId="0" fontId="2" fillId="0" borderId="11" xfId="57" applyNumberFormat="1" applyFill="1" applyBorder="1" applyAlignment="1">
      <alignment horizontal="right" vertical="center"/>
      <protection/>
    </xf>
    <xf numFmtId="0" fontId="4" fillId="0" borderId="12" xfId="57" applyNumberFormat="1" applyFont="1" applyFill="1" applyBorder="1" applyAlignment="1">
      <alignment horizontal="left" vertical="center" wrapText="1"/>
      <protection/>
    </xf>
    <xf numFmtId="0" fontId="4" fillId="0" borderId="13" xfId="57" applyNumberFormat="1" applyFont="1" applyFill="1" applyBorder="1" applyAlignment="1">
      <alignment horizontal="left" vertical="center" wrapText="1"/>
      <protection/>
    </xf>
    <xf numFmtId="0" fontId="2" fillId="0" borderId="14" xfId="57" applyNumberFormat="1" applyFill="1" applyBorder="1" applyAlignment="1">
      <alignment horizontal="center" vertical="center" wrapText="1"/>
      <protection/>
    </xf>
    <xf numFmtId="0" fontId="2" fillId="0" borderId="15" xfId="57" applyNumberFormat="1" applyFill="1" applyBorder="1" applyAlignment="1">
      <alignment horizontal="center" vertical="center" wrapText="1"/>
      <protection/>
    </xf>
    <xf numFmtId="0" fontId="2" fillId="0" borderId="16" xfId="57" applyNumberFormat="1" applyFill="1" applyBorder="1" applyAlignment="1">
      <alignment horizontal="center" vertical="center" wrapText="1"/>
      <protection/>
    </xf>
    <xf numFmtId="0" fontId="2" fillId="0" borderId="12" xfId="57" applyNumberFormat="1" applyFill="1" applyBorder="1" applyAlignment="1">
      <alignment horizontal="left" vertical="center" wrapText="1"/>
      <protection/>
    </xf>
    <xf numFmtId="0" fontId="2" fillId="0" borderId="0" xfId="57" applyNumberFormat="1" applyFill="1" applyBorder="1" applyAlignment="1">
      <alignment horizontal="left" vertical="center"/>
      <protection/>
    </xf>
    <xf numFmtId="0" fontId="2" fillId="0" borderId="11" xfId="57" applyNumberFormat="1" applyFill="1" applyBorder="1" applyAlignment="1">
      <alignment vertical="center"/>
      <protection/>
    </xf>
    <xf numFmtId="0" fontId="4" fillId="0" borderId="17" xfId="57" applyNumberFormat="1" applyFont="1" applyFill="1" applyBorder="1" applyAlignment="1">
      <alignment horizontal="left" vertical="center" wrapText="1"/>
      <protection/>
    </xf>
    <xf numFmtId="0" fontId="2" fillId="0" borderId="13" xfId="57" applyNumberFormat="1" applyFill="1" applyBorder="1" applyAlignment="1">
      <alignment horizontal="left" vertical="center" wrapText="1"/>
      <protection/>
    </xf>
    <xf numFmtId="0" fontId="2" fillId="0" borderId="17" xfId="57" applyNumberFormat="1" applyFill="1" applyBorder="1" applyAlignment="1">
      <alignment horizontal="left" vertical="center" wrapText="1"/>
      <protection/>
    </xf>
    <xf numFmtId="0" fontId="2" fillId="0" borderId="0" xfId="57" applyNumberFormat="1" applyFill="1" applyBorder="1" applyAlignment="1">
      <alignment horizontal="right" vertical="center"/>
      <protection/>
    </xf>
    <xf numFmtId="0" fontId="2" fillId="0" borderId="12" xfId="57" applyNumberFormat="1" applyFont="1" applyFill="1" applyBorder="1" applyAlignment="1">
      <alignment horizontal="left" vertical="center" wrapText="1"/>
      <protection/>
    </xf>
    <xf numFmtId="0" fontId="1" fillId="0" borderId="12" xfId="57" applyNumberFormat="1" applyFont="1" applyFill="1" applyBorder="1" applyAlignment="1">
      <alignment horizontal="left" vertical="center" wrapText="1"/>
      <protection/>
    </xf>
    <xf numFmtId="0" fontId="1" fillId="0" borderId="13" xfId="57" applyNumberFormat="1" applyFont="1" applyFill="1" applyBorder="1" applyAlignment="1">
      <alignment horizontal="left" vertical="center" wrapText="1"/>
      <protection/>
    </xf>
    <xf numFmtId="0" fontId="1" fillId="0" borderId="17" xfId="57" applyNumberFormat="1" applyFont="1" applyFill="1" applyBorder="1" applyAlignment="1">
      <alignment horizontal="left" vertical="center" wrapText="1"/>
      <protection/>
    </xf>
    <xf numFmtId="49" fontId="2" fillId="0" borderId="12" xfId="57" applyNumberFormat="1" applyFont="1" applyFill="1" applyBorder="1" applyAlignment="1">
      <alignment horizontal="left" vertical="center" wrapText="1"/>
      <protection/>
    </xf>
    <xf numFmtId="49" fontId="1" fillId="0" borderId="12" xfId="57" applyNumberFormat="1" applyFont="1" applyFill="1" applyBorder="1" applyAlignment="1">
      <alignment horizontal="left" vertical="center" wrapText="1"/>
      <protection/>
    </xf>
    <xf numFmtId="0" fontId="1" fillId="0" borderId="13" xfId="57" applyFont="1" applyFill="1" applyBorder="1" applyAlignment="1">
      <alignment horizontal="left" vertical="center" wrapText="1"/>
      <protection/>
    </xf>
    <xf numFmtId="0" fontId="1" fillId="0" borderId="17" xfId="57" applyFont="1" applyFill="1" applyBorder="1" applyAlignment="1">
      <alignment horizontal="left" vertical="center" wrapText="1"/>
      <protection/>
    </xf>
    <xf numFmtId="0" fontId="2" fillId="0" borderId="14" xfId="57" applyNumberFormat="1" applyFont="1" applyFill="1" applyBorder="1" applyAlignment="1">
      <alignment horizontal="center" vertical="center" wrapText="1"/>
      <protection/>
    </xf>
    <xf numFmtId="0" fontId="4" fillId="0" borderId="0" xfId="129" applyFont="1" applyAlignment="1">
      <alignment vertical="center"/>
      <protection/>
    </xf>
    <xf numFmtId="0" fontId="5" fillId="26" borderId="0" xfId="129" applyFont="1" applyFill="1" applyAlignment="1">
      <alignment vertical="center" wrapText="1"/>
      <protection/>
    </xf>
    <xf numFmtId="0" fontId="5" fillId="0" borderId="0" xfId="129" applyFont="1" applyAlignment="1">
      <alignment vertical="center"/>
      <protection/>
    </xf>
    <xf numFmtId="0" fontId="6" fillId="0" borderId="0" xfId="0" applyFont="1" applyAlignment="1">
      <alignment vertical="center"/>
    </xf>
    <xf numFmtId="49" fontId="4" fillId="0" borderId="0" xfId="129" applyNumberFormat="1" applyFont="1" applyFill="1" applyAlignment="1" applyProtection="1">
      <alignment vertical="center"/>
      <protection/>
    </xf>
    <xf numFmtId="177" fontId="4" fillId="0" borderId="0" xfId="129" applyNumberFormat="1" applyFont="1" applyAlignment="1">
      <alignment vertical="center"/>
      <protection/>
    </xf>
    <xf numFmtId="0" fontId="4" fillId="0" borderId="0" xfId="129" applyFont="1">
      <alignment/>
      <protection/>
    </xf>
    <xf numFmtId="2" fontId="7" fillId="0" borderId="0" xfId="129" applyNumberFormat="1" applyFont="1" applyFill="1" applyAlignment="1" applyProtection="1">
      <alignment horizontal="center" vertical="center"/>
      <protection/>
    </xf>
    <xf numFmtId="2" fontId="4" fillId="0" borderId="0" xfId="129" applyNumberFormat="1" applyFont="1" applyFill="1" applyAlignment="1" applyProtection="1">
      <alignment horizontal="center" vertical="center"/>
      <protection/>
    </xf>
    <xf numFmtId="0" fontId="5" fillId="0" borderId="18" xfId="38" applyFont="1" applyFill="1" applyBorder="1" applyAlignment="1">
      <alignment horizontal="left" vertical="center"/>
      <protection/>
    </xf>
    <xf numFmtId="0" fontId="5" fillId="0" borderId="0" xfId="38" applyFont="1" applyFill="1" applyBorder="1" applyAlignment="1">
      <alignment horizontal="left" vertical="center"/>
      <protection/>
    </xf>
    <xf numFmtId="177" fontId="4" fillId="0" borderId="0" xfId="129" applyNumberFormat="1" applyFont="1" applyFill="1" applyAlignment="1">
      <alignment horizontal="center" vertical="center"/>
      <protection/>
    </xf>
    <xf numFmtId="49" fontId="5" fillId="0" borderId="11" xfId="129"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horizontal="center" vertical="center"/>
      <protection/>
    </xf>
    <xf numFmtId="49" fontId="6" fillId="0" borderId="11" xfId="0" applyNumberFormat="1" applyFont="1" applyFill="1" applyBorder="1" applyAlignment="1">
      <alignment horizontal="center" vertical="center"/>
    </xf>
    <xf numFmtId="0" fontId="4" fillId="0" borderId="0" xfId="0" applyFont="1" applyAlignment="1">
      <alignment vertical="center"/>
    </xf>
    <xf numFmtId="0" fontId="4" fillId="0" borderId="11" xfId="26" applyNumberFormat="1" applyFont="1" applyFill="1" applyBorder="1" applyAlignment="1" applyProtection="1">
      <alignment horizontal="left" vertical="center" wrapText="1"/>
      <protection/>
    </xf>
    <xf numFmtId="49" fontId="4" fillId="0" borderId="11" xfId="26"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vertical="center" wrapText="1"/>
      <protection/>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center" vertical="center"/>
    </xf>
    <xf numFmtId="2" fontId="5" fillId="0" borderId="0" xfId="129" applyNumberFormat="1" applyFont="1" applyFill="1" applyAlignment="1" applyProtection="1">
      <alignment horizontal="right" vertical="center"/>
      <protection/>
    </xf>
    <xf numFmtId="177" fontId="5" fillId="0" borderId="18" xfId="129" applyNumberFormat="1" applyFont="1" applyFill="1" applyBorder="1" applyAlignment="1" applyProtection="1">
      <alignment horizontal="right" vertical="center"/>
      <protection/>
    </xf>
    <xf numFmtId="177" fontId="5" fillId="0" borderId="11" xfId="129" applyNumberFormat="1" applyFont="1" applyFill="1" applyBorder="1" applyAlignment="1" applyProtection="1">
      <alignment horizontal="center" vertical="center" wrapText="1"/>
      <protection/>
    </xf>
    <xf numFmtId="178" fontId="5" fillId="0" borderId="11" xfId="0" applyNumberFormat="1" applyFont="1" applyFill="1" applyBorder="1" applyAlignment="1" applyProtection="1">
      <alignment horizontal="center" vertical="center" wrapText="1"/>
      <protection/>
    </xf>
    <xf numFmtId="179" fontId="5" fillId="0" borderId="11" xfId="129" applyNumberFormat="1" applyFont="1" applyFill="1" applyBorder="1" applyAlignment="1" applyProtection="1">
      <alignment horizontal="right" vertical="center" wrapText="1"/>
      <protection/>
    </xf>
    <xf numFmtId="0" fontId="5" fillId="0" borderId="0" xfId="129" applyFont="1">
      <alignment/>
      <protection/>
    </xf>
    <xf numFmtId="0" fontId="6" fillId="0" borderId="11" xfId="0" applyNumberFormat="1" applyFont="1" applyFill="1" applyBorder="1" applyAlignment="1">
      <alignment horizontal="center" vertical="center"/>
    </xf>
    <xf numFmtId="179" fontId="6" fillId="0" borderId="11" xfId="0" applyNumberFormat="1" applyFont="1" applyFill="1" applyBorder="1" applyAlignment="1">
      <alignment horizontal="right" vertical="center"/>
    </xf>
    <xf numFmtId="179" fontId="0" fillId="0" borderId="11" xfId="0" applyNumberFormat="1" applyFill="1" applyBorder="1" applyAlignment="1">
      <alignment horizontal="right" vertical="center"/>
    </xf>
    <xf numFmtId="0" fontId="0" fillId="0" borderId="11" xfId="0" applyNumberFormat="1" applyFill="1" applyBorder="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Continuous" vertical="center"/>
    </xf>
    <xf numFmtId="0" fontId="5" fillId="0" borderId="0" xfId="0" applyNumberFormat="1" applyFont="1" applyFill="1" applyAlignment="1" applyProtection="1">
      <alignment horizontal="right" vertical="center"/>
      <protection/>
    </xf>
    <xf numFmtId="0" fontId="5" fillId="0" borderId="18" xfId="38" applyFont="1" applyFill="1" applyBorder="1" applyAlignment="1">
      <alignment vertical="center"/>
      <protection/>
    </xf>
    <xf numFmtId="0" fontId="5" fillId="0" borderId="18" xfId="38" applyFont="1" applyFill="1" applyBorder="1" applyAlignment="1">
      <alignment horizontal="right" vertical="center"/>
      <protection/>
    </xf>
    <xf numFmtId="0" fontId="5" fillId="0" borderId="11" xfId="0" applyNumberFormat="1" applyFont="1" applyFill="1" applyBorder="1" applyAlignment="1" applyProtection="1">
      <alignment horizontal="center" vertical="center"/>
      <protection/>
    </xf>
    <xf numFmtId="0" fontId="5" fillId="0" borderId="19"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vertical="center"/>
    </xf>
    <xf numFmtId="179"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4" fillId="0" borderId="21" xfId="0" applyFont="1" applyFill="1" applyBorder="1" applyAlignment="1">
      <alignment vertical="center"/>
    </xf>
    <xf numFmtId="0" fontId="4" fillId="0" borderId="0" xfId="0" applyFont="1" applyFill="1" applyAlignment="1">
      <alignment vertical="center"/>
    </xf>
    <xf numFmtId="0" fontId="4" fillId="0" borderId="21" xfId="0" applyFont="1" applyBorder="1" applyAlignment="1">
      <alignment vertical="center"/>
    </xf>
    <xf numFmtId="0" fontId="5" fillId="0" borderId="0" xfId="0" applyFont="1" applyFill="1" applyAlignment="1">
      <alignment vertical="center"/>
    </xf>
    <xf numFmtId="180" fontId="9" fillId="0" borderId="0" xfId="0" applyNumberFormat="1" applyFont="1" applyFill="1" applyAlignment="1" applyProtection="1">
      <alignment vertical="center" wrapText="1"/>
      <protection/>
    </xf>
    <xf numFmtId="181" fontId="9" fillId="0" borderId="0" xfId="0" applyNumberFormat="1" applyFont="1" applyFill="1" applyAlignment="1" applyProtection="1">
      <alignment vertical="center" wrapText="1"/>
      <protection/>
    </xf>
    <xf numFmtId="0" fontId="7" fillId="0" borderId="0" xfId="0" applyFont="1" applyAlignment="1">
      <alignment horizontal="center" vertical="center"/>
    </xf>
    <xf numFmtId="0" fontId="0" fillId="0" borderId="0" xfId="0" applyAlignment="1">
      <alignment vertical="center"/>
    </xf>
    <xf numFmtId="0" fontId="44"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11" xfId="0" applyBorder="1" applyAlignment="1">
      <alignment vertical="center"/>
    </xf>
    <xf numFmtId="178" fontId="4" fillId="0" borderId="21" xfId="0" applyNumberFormat="1" applyFont="1" applyFill="1" applyBorder="1" applyAlignment="1" applyProtection="1">
      <alignment vertical="center" wrapText="1"/>
      <protection/>
    </xf>
    <xf numFmtId="49" fontId="4" fillId="0" borderId="21" xfId="0" applyNumberFormat="1" applyFont="1" applyFill="1" applyBorder="1" applyAlignment="1" applyProtection="1">
      <alignment vertical="center" wrapText="1"/>
      <protection/>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81" fontId="4" fillId="0" borderId="11" xfId="0" applyNumberFormat="1" applyFont="1" applyFill="1" applyBorder="1" applyAlignment="1" applyProtection="1">
      <alignment horizontal="right" vertical="center"/>
      <protection/>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wrapText="1"/>
    </xf>
    <xf numFmtId="0" fontId="7" fillId="0" borderId="0" xfId="0" applyFont="1" applyAlignment="1">
      <alignment horizontal="centerContinuous" vertical="center"/>
    </xf>
    <xf numFmtId="0" fontId="6" fillId="0" borderId="25"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49" fontId="1" fillId="0" borderId="11" xfId="0" applyNumberFormat="1" applyFont="1" applyFill="1" applyBorder="1" applyAlignment="1" applyProtection="1">
      <alignment vertical="center" wrapText="1"/>
      <protection/>
    </xf>
    <xf numFmtId="178" fontId="4" fillId="0" borderId="11"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182" fontId="4" fillId="0" borderId="11" xfId="0" applyNumberFormat="1" applyFont="1" applyFill="1" applyBorder="1" applyAlignment="1" applyProtection="1">
      <alignment horizontal="right" vertical="center"/>
      <protection/>
    </xf>
    <xf numFmtId="181" fontId="4" fillId="0" borderId="11" xfId="129"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6" fillId="0" borderId="11" xfId="0" applyFont="1" applyBorder="1" applyAlignment="1">
      <alignment vertical="center"/>
    </xf>
    <xf numFmtId="0" fontId="5" fillId="0" borderId="11" xfId="0" applyFont="1" applyBorder="1" applyAlignment="1">
      <alignment vertical="center" wrapText="1"/>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0" fillId="0" borderId="0" xfId="0" applyFill="1" applyAlignment="1">
      <alignment vertical="center"/>
    </xf>
    <xf numFmtId="0" fontId="8" fillId="0" borderId="0" xfId="129" applyNumberFormat="1" applyFont="1" applyFill="1" applyAlignment="1" applyProtection="1">
      <alignment horizontal="center" vertical="center"/>
      <protection/>
    </xf>
    <xf numFmtId="0" fontId="5" fillId="0"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Border="1" applyAlignment="1">
      <alignment horizontal="center" vertical="center" wrapText="1"/>
    </xf>
    <xf numFmtId="178" fontId="5" fillId="0" borderId="21" xfId="0" applyNumberFormat="1" applyFont="1" applyFill="1" applyBorder="1" applyAlignment="1" applyProtection="1">
      <alignment horizontal="center" vertical="center" wrapText="1"/>
      <protection/>
    </xf>
    <xf numFmtId="4" fontId="4" fillId="0" borderId="11" xfId="129"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center" vertical="center" wrapText="1"/>
      <protection/>
    </xf>
    <xf numFmtId="0" fontId="4" fillId="0" borderId="11" xfId="26" applyNumberFormat="1" applyFont="1" applyFill="1" applyBorder="1" applyAlignment="1" applyProtection="1">
      <alignment horizontal="right" vertical="center" wrapText="1"/>
      <protection/>
    </xf>
    <xf numFmtId="0" fontId="5" fillId="0" borderId="24" xfId="0" applyFont="1" applyBorder="1" applyAlignment="1">
      <alignment horizontal="center" vertical="center" wrapText="1"/>
    </xf>
    <xf numFmtId="0" fontId="4" fillId="0" borderId="11" xfId="0" applyFont="1" applyFill="1" applyBorder="1" applyAlignment="1">
      <alignment vertical="center"/>
    </xf>
    <xf numFmtId="0" fontId="4" fillId="0" borderId="11" xfId="0" applyFont="1" applyBorder="1" applyAlignment="1">
      <alignment vertical="center"/>
    </xf>
    <xf numFmtId="0" fontId="0" fillId="0" borderId="11" xfId="0" applyFill="1" applyBorder="1" applyAlignment="1">
      <alignment vertical="center"/>
    </xf>
    <xf numFmtId="0" fontId="5" fillId="0" borderId="0" xfId="0" applyNumberFormat="1" applyFont="1" applyFill="1" applyBorder="1" applyAlignment="1" applyProtection="1">
      <alignment horizontal="right" vertical="center"/>
      <protection/>
    </xf>
    <xf numFmtId="0" fontId="5" fillId="0" borderId="19" xfId="0" applyFont="1" applyBorder="1" applyAlignment="1">
      <alignment horizontal="center" vertical="center" wrapText="1"/>
    </xf>
    <xf numFmtId="0" fontId="4" fillId="0" borderId="0" xfId="0" applyFont="1" applyAlignment="1">
      <alignment vertical="center"/>
    </xf>
    <xf numFmtId="0" fontId="4" fillId="0" borderId="18" xfId="0" applyFont="1" applyBorder="1" applyAlignment="1">
      <alignment vertical="center"/>
    </xf>
    <xf numFmtId="49" fontId="6" fillId="0" borderId="11" xfId="0" applyNumberFormat="1" applyFont="1" applyFill="1" applyBorder="1" applyAlignment="1">
      <alignment vertical="center"/>
    </xf>
    <xf numFmtId="49" fontId="4" fillId="0" borderId="11" xfId="38" applyNumberFormat="1" applyFont="1" applyFill="1" applyBorder="1" applyAlignment="1" applyProtection="1">
      <alignment vertical="center"/>
      <protection/>
    </xf>
    <xf numFmtId="0" fontId="4" fillId="0" borderId="18" xfId="0" applyFont="1" applyBorder="1" applyAlignment="1">
      <alignment vertical="center"/>
    </xf>
    <xf numFmtId="0" fontId="4" fillId="0" borderId="0"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vertical="center"/>
    </xf>
    <xf numFmtId="0" fontId="5" fillId="0" borderId="23" xfId="0" applyFont="1" applyBorder="1" applyAlignment="1">
      <alignment horizontal="center" vertical="center"/>
    </xf>
    <xf numFmtId="178" fontId="5" fillId="0" borderId="11" xfId="0" applyNumberFormat="1" applyFont="1" applyFill="1" applyBorder="1" applyAlignment="1" applyProtection="1">
      <alignment vertical="center" wrapText="1"/>
      <protection/>
    </xf>
    <xf numFmtId="0" fontId="4" fillId="0" borderId="11" xfId="26" applyNumberFormat="1" applyFont="1" applyFill="1" applyBorder="1" applyAlignment="1" applyProtection="1">
      <alignment vertical="center" wrapText="1"/>
      <protection/>
    </xf>
    <xf numFmtId="183" fontId="4" fillId="0" borderId="11" xfId="26" applyNumberFormat="1" applyFont="1" applyFill="1" applyBorder="1" applyAlignment="1" applyProtection="1">
      <alignment horizontal="right" vertical="center" wrapText="1"/>
      <protection/>
    </xf>
    <xf numFmtId="0" fontId="5" fillId="0" borderId="19" xfId="0" applyFont="1" applyBorder="1" applyAlignment="1">
      <alignment horizontal="center" vertical="center"/>
    </xf>
    <xf numFmtId="184" fontId="5" fillId="0" borderId="11" xfId="0" applyNumberFormat="1" applyFont="1" applyFill="1" applyBorder="1" applyAlignment="1">
      <alignment vertical="center"/>
    </xf>
    <xf numFmtId="185" fontId="4" fillId="0" borderId="11" xfId="0" applyNumberFormat="1" applyFont="1" applyFill="1" applyBorder="1" applyAlignment="1">
      <alignment horizontal="right" vertical="center"/>
    </xf>
    <xf numFmtId="185" fontId="4" fillId="0" borderId="11" xfId="0" applyNumberFormat="1" applyFont="1" applyBorder="1" applyAlignment="1">
      <alignment horizontal="right" vertical="center"/>
    </xf>
    <xf numFmtId="0" fontId="5" fillId="0" borderId="11" xfId="0" applyFont="1" applyFill="1" applyBorder="1" applyAlignment="1">
      <alignment vertical="center"/>
    </xf>
    <xf numFmtId="49" fontId="4" fillId="0" borderId="11" xfId="0" applyNumberFormat="1" applyFont="1" applyFill="1" applyBorder="1" applyAlignment="1" applyProtection="1">
      <alignment horizontal="center" vertical="center"/>
      <protection/>
    </xf>
    <xf numFmtId="0" fontId="11" fillId="0" borderId="0" xfId="0" applyFont="1" applyAlignment="1">
      <alignment horizontal="left" vertical="center" wrapText="1"/>
    </xf>
    <xf numFmtId="181" fontId="5" fillId="0" borderId="11" xfId="0" applyNumberFormat="1" applyFont="1" applyFill="1" applyBorder="1" applyAlignment="1" applyProtection="1">
      <alignment horizontal="right" vertical="center"/>
      <protection/>
    </xf>
    <xf numFmtId="0" fontId="5" fillId="0" borderId="11" xfId="0" applyFont="1" applyBorder="1" applyAlignment="1">
      <alignment vertical="center"/>
    </xf>
    <xf numFmtId="0" fontId="5" fillId="0" borderId="0" xfId="129" applyNumberFormat="1" applyFont="1" applyFill="1" applyAlignment="1" applyProtection="1">
      <alignment horizontal="right" vertical="center"/>
      <protection/>
    </xf>
    <xf numFmtId="0" fontId="5" fillId="0" borderId="18" xfId="0" applyFont="1" applyBorder="1" applyAlignment="1">
      <alignment horizontal="right" vertical="center"/>
    </xf>
    <xf numFmtId="0" fontId="12" fillId="0" borderId="0" xfId="0" applyFont="1" applyAlignment="1">
      <alignment vertical="center"/>
    </xf>
    <xf numFmtId="0" fontId="5" fillId="0" borderId="0" xfId="129" applyNumberFormat="1" applyFont="1" applyFill="1" applyAlignment="1" applyProtection="1">
      <alignment horizontal="centerContinuous" vertical="center"/>
      <protection/>
    </xf>
    <xf numFmtId="0" fontId="4" fillId="0" borderId="0" xfId="129" applyNumberFormat="1" applyFont="1" applyFill="1" applyAlignment="1" applyProtection="1">
      <alignment horizontal="centerContinuous" vertical="center"/>
      <protection/>
    </xf>
    <xf numFmtId="49" fontId="5" fillId="0" borderId="11" xfId="101" applyNumberFormat="1" applyFont="1" applyFill="1" applyBorder="1">
      <alignment vertical="center"/>
      <protection/>
    </xf>
    <xf numFmtId="49" fontId="0" fillId="0" borderId="11" xfId="0" applyNumberFormat="1" applyFill="1" applyBorder="1" applyAlignment="1">
      <alignment vertical="center"/>
    </xf>
    <xf numFmtId="0" fontId="5" fillId="0" borderId="11" xfId="101" applyNumberFormat="1" applyFont="1" applyFill="1" applyBorder="1" applyAlignment="1">
      <alignment horizontal="center" vertical="center"/>
      <protection/>
    </xf>
    <xf numFmtId="184" fontId="5" fillId="0" borderId="11" xfId="101" applyNumberFormat="1" applyFont="1" applyFill="1" applyBorder="1" applyAlignment="1">
      <alignment horizontal="right" vertical="center"/>
      <protection/>
    </xf>
    <xf numFmtId="185" fontId="4" fillId="0" borderId="11" xfId="101" applyNumberFormat="1" applyFont="1" applyFill="1" applyBorder="1" applyAlignment="1">
      <alignment horizontal="right" vertical="center"/>
      <protection/>
    </xf>
    <xf numFmtId="185" fontId="0" fillId="0" borderId="11" xfId="0" applyNumberFormat="1" applyFill="1" applyBorder="1" applyAlignment="1">
      <alignment vertical="center"/>
    </xf>
    <xf numFmtId="49" fontId="4" fillId="0" borderId="0" xfId="0" applyNumberFormat="1" applyFont="1" applyAlignment="1">
      <alignment horizontal="center" vertical="center"/>
    </xf>
    <xf numFmtId="49" fontId="0" fillId="0" borderId="0" xfId="0" applyNumberFormat="1" applyFill="1" applyAlignment="1">
      <alignment horizontal="center" vertical="center"/>
    </xf>
    <xf numFmtId="0" fontId="5" fillId="0" borderId="0" xfId="0" applyFont="1" applyAlignment="1">
      <alignment horizontal="center" vertical="center"/>
    </xf>
    <xf numFmtId="0" fontId="7" fillId="0" borderId="0" xfId="0" applyFont="1" applyFill="1" applyAlignment="1">
      <alignment horizontal="center" vertical="center"/>
    </xf>
    <xf numFmtId="49" fontId="5"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184" fontId="4" fillId="0" borderId="11" xfId="54" applyNumberFormat="1" applyFont="1" applyFill="1" applyBorder="1" applyAlignment="1">
      <alignment horizontal="right" vertical="center"/>
      <protection/>
    </xf>
    <xf numFmtId="49" fontId="4" fillId="0" borderId="11" xfId="54" applyNumberFormat="1" applyFont="1" applyFill="1" applyBorder="1">
      <alignment vertical="center"/>
      <protection/>
    </xf>
    <xf numFmtId="0" fontId="4" fillId="0" borderId="11" xfId="54" applyNumberFormat="1" applyFont="1" applyFill="1" applyBorder="1">
      <alignment vertical="center"/>
      <protection/>
    </xf>
    <xf numFmtId="0" fontId="5" fillId="0" borderId="0" xfId="0" applyFont="1" applyAlignment="1">
      <alignment horizontal="right" vertical="center"/>
    </xf>
    <xf numFmtId="184" fontId="4" fillId="0" borderId="11" xfId="0" applyNumberFormat="1" applyFont="1" applyFill="1" applyBorder="1" applyAlignment="1">
      <alignment vertical="center"/>
    </xf>
    <xf numFmtId="184" fontId="4" fillId="0" borderId="11" xfId="0" applyNumberFormat="1" applyFont="1" applyFill="1" applyBorder="1" applyAlignment="1">
      <alignment horizontal="right" vertical="center"/>
    </xf>
    <xf numFmtId="0" fontId="5" fillId="0" borderId="22" xfId="0" applyFont="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Border="1" applyAlignment="1">
      <alignment horizontal="center" vertical="center"/>
    </xf>
    <xf numFmtId="0" fontId="5" fillId="0" borderId="23" xfId="0" applyFont="1" applyFill="1" applyBorder="1" applyAlignment="1">
      <alignment horizontal="center" vertical="center"/>
    </xf>
    <xf numFmtId="0" fontId="0" fillId="0" borderId="11" xfId="0" applyNumberFormat="1" applyFill="1" applyBorder="1" applyAlignment="1">
      <alignment horizontal="center" vertical="center"/>
    </xf>
    <xf numFmtId="0" fontId="4" fillId="0" borderId="0" xfId="0" applyFont="1" applyBorder="1" applyAlignment="1">
      <alignment horizontal="right" vertical="center"/>
    </xf>
    <xf numFmtId="184" fontId="0" fillId="0" borderId="11" xfId="0" applyNumberFormat="1" applyFill="1" applyBorder="1" applyAlignment="1">
      <alignment horizontal="right" vertical="center"/>
    </xf>
    <xf numFmtId="0" fontId="5" fillId="0" borderId="0" xfId="0" applyFont="1" applyBorder="1" applyAlignment="1">
      <alignment horizontal="righ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184" fontId="5" fillId="0" borderId="11" xfId="0" applyNumberFormat="1" applyFont="1" applyFill="1" applyBorder="1" applyAlignment="1" applyProtection="1">
      <alignment vertical="center"/>
      <protection/>
    </xf>
    <xf numFmtId="0" fontId="5" fillId="0" borderId="28" xfId="0" applyFont="1" applyFill="1" applyBorder="1" applyAlignment="1">
      <alignment horizontal="center" vertical="center"/>
    </xf>
    <xf numFmtId="0" fontId="5" fillId="0" borderId="21"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5" fillId="0" borderId="21" xfId="0" applyNumberFormat="1" applyFont="1" applyFill="1" applyBorder="1" applyAlignment="1" applyProtection="1">
      <alignment horizontal="centerContinuous" vertical="center"/>
      <protection/>
    </xf>
    <xf numFmtId="0" fontId="5" fillId="0" borderId="24" xfId="0" applyNumberFormat="1" applyFont="1" applyFill="1" applyBorder="1" applyAlignment="1" applyProtection="1">
      <alignment horizontal="centerContinuous" vertical="center"/>
      <protection/>
    </xf>
    <xf numFmtId="179" fontId="5" fillId="0" borderId="23"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79" fontId="4"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9" fontId="4" fillId="0" borderId="11" xfId="0" applyNumberFormat="1" applyFont="1" applyFill="1" applyBorder="1" applyAlignment="1">
      <alignment vertical="center"/>
    </xf>
    <xf numFmtId="179" fontId="4" fillId="0" borderId="11" xfId="0" applyNumberFormat="1" applyFont="1" applyBorder="1" applyAlignment="1">
      <alignment vertical="center"/>
    </xf>
    <xf numFmtId="0" fontId="5" fillId="0" borderId="24" xfId="0" applyFont="1" applyBorder="1" applyAlignment="1">
      <alignment horizontal="centerContinuous" vertical="center"/>
    </xf>
    <xf numFmtId="179" fontId="4" fillId="0" borderId="11" xfId="0" applyNumberFormat="1" applyFont="1" applyFill="1" applyBorder="1" applyAlignment="1" applyProtection="1">
      <alignment horizontal="right" vertical="center"/>
      <protection/>
    </xf>
    <xf numFmtId="184" fontId="0" fillId="0" borderId="11" xfId="0" applyNumberFormat="1" applyFont="1" applyFill="1" applyBorder="1" applyAlignment="1">
      <alignment horizontal="right" vertical="center"/>
    </xf>
    <xf numFmtId="0" fontId="5" fillId="0" borderId="19" xfId="0" applyNumberFormat="1" applyFont="1" applyFill="1" applyBorder="1" applyAlignment="1" applyProtection="1">
      <alignment horizontal="centerContinuous" vertical="center"/>
      <protection/>
    </xf>
    <xf numFmtId="179" fontId="4" fillId="0" borderId="23" xfId="38" applyNumberFormat="1" applyFont="1" applyFill="1" applyBorder="1" applyAlignment="1" applyProtection="1">
      <alignment horizontal="right" vertical="center" wrapText="1"/>
      <protection/>
    </xf>
    <xf numFmtId="179" fontId="4" fillId="0" borderId="11" xfId="38" applyNumberFormat="1" applyFont="1" applyFill="1" applyBorder="1" applyAlignment="1" applyProtection="1">
      <alignment horizontal="right" vertical="center" wrapText="1"/>
      <protection/>
    </xf>
    <xf numFmtId="49" fontId="45" fillId="0" borderId="11" xfId="0" applyNumberFormat="1" applyFont="1" applyFill="1" applyBorder="1" applyAlignment="1">
      <alignment horizontal="right" vertical="center"/>
    </xf>
    <xf numFmtId="0" fontId="6" fillId="0" borderId="0" xfId="0" applyFont="1" applyAlignment="1">
      <alignment horizontal="center" vertical="center"/>
    </xf>
    <xf numFmtId="0" fontId="8" fillId="0" borderId="0" xfId="129" applyNumberFormat="1" applyFont="1" applyFill="1" applyAlignment="1" applyProtection="1">
      <alignment vertical="center"/>
      <protection/>
    </xf>
    <xf numFmtId="0" fontId="5" fillId="0" borderId="0" xfId="0" applyFont="1" applyBorder="1" applyAlignment="1">
      <alignment vertical="center"/>
    </xf>
    <xf numFmtId="0" fontId="8" fillId="0" borderId="0" xfId="129" applyNumberFormat="1" applyFont="1" applyFill="1" applyAlignment="1" applyProtection="1">
      <alignment horizontal="centerContinuous" vertical="center"/>
      <protection/>
    </xf>
    <xf numFmtId="49" fontId="8" fillId="0" borderId="0" xfId="129" applyNumberFormat="1" applyFont="1" applyFill="1" applyAlignment="1" applyProtection="1">
      <alignment horizontal="centerContinuous" vertical="center"/>
      <protection/>
    </xf>
    <xf numFmtId="49" fontId="4" fillId="0" borderId="18" xfId="0" applyNumberFormat="1" applyFont="1" applyBorder="1" applyAlignment="1">
      <alignment vertical="center"/>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0" fontId="4" fillId="0" borderId="0" xfId="0" applyFont="1" applyAlignment="1">
      <alignment horizontal="centerContinuous" vertical="center"/>
    </xf>
    <xf numFmtId="0" fontId="5" fillId="27" borderId="11" xfId="0" applyFont="1" applyFill="1" applyBorder="1" applyAlignment="1">
      <alignment horizontal="center" vertical="center"/>
    </xf>
    <xf numFmtId="179" fontId="5" fillId="0" borderId="11" xfId="0" applyNumberFormat="1" applyFont="1" applyFill="1" applyBorder="1" applyAlignment="1" applyProtection="1">
      <alignment horizontal="right" vertical="center"/>
      <protection/>
    </xf>
    <xf numFmtId="179" fontId="6"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5" fillId="0" borderId="11" xfId="0" applyNumberFormat="1" applyFont="1" applyFill="1" applyBorder="1" applyAlignment="1" applyProtection="1">
      <alignment horizontal="centerContinuous" vertical="center"/>
      <protection/>
    </xf>
    <xf numFmtId="179" fontId="5" fillId="0" borderId="11" xfId="0" applyNumberFormat="1" applyFont="1" applyFill="1" applyBorder="1" applyAlignment="1">
      <alignment horizontal="right" vertical="center" wrapText="1"/>
    </xf>
    <xf numFmtId="0" fontId="11" fillId="0" borderId="0" xfId="0" applyFont="1" applyAlignment="1">
      <alignment horizontal="left" vertical="center"/>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0" fontId="11" fillId="0" borderId="0" xfId="22" applyFont="1">
      <alignment/>
      <protection/>
    </xf>
    <xf numFmtId="0" fontId="2" fillId="0" borderId="0" xfId="22">
      <alignment/>
      <protection/>
    </xf>
    <xf numFmtId="0" fontId="8" fillId="0" borderId="0" xfId="38" applyNumberFormat="1" applyFont="1" applyFill="1" applyAlignment="1" applyProtection="1">
      <alignment horizontal="center" vertical="center"/>
      <protection/>
    </xf>
    <xf numFmtId="0" fontId="4" fillId="0" borderId="0" xfId="38" applyFont="1" applyFill="1" applyAlignment="1">
      <alignment horizontal="center" vertical="center"/>
      <protection/>
    </xf>
    <xf numFmtId="177" fontId="5" fillId="0" borderId="0" xfId="38" applyNumberFormat="1" applyFont="1" applyFill="1" applyAlignment="1" applyProtection="1">
      <alignment horizontal="right" vertical="center"/>
      <protection/>
    </xf>
    <xf numFmtId="177" fontId="4" fillId="0" borderId="18" xfId="38" applyNumberFormat="1" applyFont="1" applyFill="1" applyBorder="1" applyAlignment="1">
      <alignment horizontal="center" vertical="center"/>
      <protection/>
    </xf>
    <xf numFmtId="0" fontId="4" fillId="0" borderId="18" xfId="38" applyFont="1" applyFill="1" applyBorder="1" applyAlignment="1">
      <alignment horizontal="center" vertical="center"/>
      <protection/>
    </xf>
    <xf numFmtId="0" fontId="5" fillId="0" borderId="11" xfId="38" applyNumberFormat="1" applyFont="1" applyFill="1" applyBorder="1" applyAlignment="1" applyProtection="1">
      <alignment horizontal="centerContinuous" vertical="center"/>
      <protection/>
    </xf>
    <xf numFmtId="0" fontId="5" fillId="0" borderId="11" xfId="38" applyNumberFormat="1" applyFont="1" applyFill="1" applyBorder="1" applyAlignment="1" applyProtection="1">
      <alignment horizontal="center" vertical="center"/>
      <protection/>
    </xf>
    <xf numFmtId="177" fontId="5" fillId="0" borderId="11" xfId="38" applyNumberFormat="1" applyFont="1" applyFill="1" applyBorder="1" applyAlignment="1" applyProtection="1">
      <alignment horizontal="center" vertical="center"/>
      <protection/>
    </xf>
    <xf numFmtId="4" fontId="4" fillId="0" borderId="11" xfId="38" applyNumberFormat="1" applyFont="1" applyFill="1" applyBorder="1" applyAlignment="1" applyProtection="1">
      <alignment horizontal="right" vertical="center" wrapText="1"/>
      <protection/>
    </xf>
    <xf numFmtId="0" fontId="4" fillId="0" borderId="11" xfId="38" applyNumberFormat="1" applyFont="1" applyFill="1" applyBorder="1" applyAlignment="1" applyProtection="1">
      <alignment vertical="center"/>
      <protection/>
    </xf>
    <xf numFmtId="49" fontId="4" fillId="0" borderId="11" xfId="38" applyNumberFormat="1" applyFont="1" applyFill="1" applyBorder="1" applyAlignment="1" applyProtection="1">
      <alignment horizontal="left" vertical="center" indent="1"/>
      <protection/>
    </xf>
    <xf numFmtId="49" fontId="4" fillId="0" borderId="11" xfId="38" applyNumberFormat="1" applyFont="1" applyFill="1" applyBorder="1" applyAlignment="1" applyProtection="1">
      <alignment horizontal="left" vertical="center" indent="2"/>
      <protection/>
    </xf>
    <xf numFmtId="49" fontId="4" fillId="0" borderId="21" xfId="38" applyNumberFormat="1" applyFont="1" applyFill="1" applyBorder="1" applyAlignment="1" applyProtection="1">
      <alignment vertical="center"/>
      <protection/>
    </xf>
    <xf numFmtId="0" fontId="0" fillId="0" borderId="11" xfId="0" applyBorder="1" applyAlignment="1">
      <alignment/>
    </xf>
    <xf numFmtId="181" fontId="4" fillId="0" borderId="11" xfId="38" applyNumberFormat="1" applyFont="1" applyFill="1" applyBorder="1" applyAlignment="1" applyProtection="1">
      <alignment horizontal="right" vertical="center" wrapText="1"/>
      <protection/>
    </xf>
    <xf numFmtId="49" fontId="4" fillId="0" borderId="21" xfId="38" applyNumberFormat="1" applyFont="1" applyFill="1" applyBorder="1" applyAlignment="1" applyProtection="1">
      <alignment horizontal="center" vertical="center"/>
      <protection/>
    </xf>
    <xf numFmtId="49" fontId="4" fillId="0" borderId="11" xfId="38" applyNumberFormat="1" applyFont="1" applyFill="1" applyBorder="1" applyAlignment="1" applyProtection="1">
      <alignment horizontal="center" vertical="center"/>
      <protection/>
    </xf>
    <xf numFmtId="0" fontId="4" fillId="0" borderId="0" xfId="38" applyFont="1" applyFill="1" applyAlignment="1">
      <alignment vertical="center"/>
      <protection/>
    </xf>
    <xf numFmtId="0" fontId="1" fillId="0" borderId="0" xfId="38" applyFont="1" applyFill="1" applyAlignment="1">
      <alignment vertical="center"/>
      <protection/>
    </xf>
    <xf numFmtId="0" fontId="1" fillId="0" borderId="0" xfId="38" applyFont="1" applyFill="1" applyBorder="1" applyAlignment="1">
      <alignment vertical="center"/>
      <protection/>
    </xf>
    <xf numFmtId="0" fontId="14" fillId="0" borderId="0" xfId="38" applyFont="1" applyFill="1" applyAlignment="1">
      <alignment vertical="center"/>
      <protection/>
    </xf>
    <xf numFmtId="0" fontId="1" fillId="0" borderId="0" xfId="38"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3"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0" fontId="17" fillId="0" borderId="0" xfId="0" applyFont="1" applyAlignment="1">
      <alignment horizontal="center" vertical="center" wrapText="1"/>
    </xf>
    <xf numFmtId="0" fontId="18" fillId="0" borderId="0" xfId="0" applyFont="1" applyFill="1" applyAlignment="1">
      <alignment horizontal="center"/>
    </xf>
    <xf numFmtId="0" fontId="19" fillId="0" borderId="0" xfId="0" applyFont="1" applyAlignment="1">
      <alignment horizontal="center" vertical="center"/>
    </xf>
    <xf numFmtId="57" fontId="3"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7" fillId="0" borderId="0" xfId="0" applyFont="1" applyFill="1" applyAlignment="1">
      <alignment horizontal="center"/>
    </xf>
    <xf numFmtId="31" fontId="7" fillId="0" borderId="0" xfId="0" applyNumberFormat="1" applyFont="1" applyFill="1" applyAlignment="1">
      <alignment horizontal="center"/>
    </xf>
    <xf numFmtId="0" fontId="3" fillId="0" borderId="0" xfId="0" applyFont="1" applyFill="1" applyAlignment="1">
      <alignment/>
    </xf>
    <xf numFmtId="49" fontId="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180" fontId="0" fillId="0" borderId="0" xfId="0" applyNumberFormat="1" applyFont="1" applyFill="1" applyAlignment="1" applyProtection="1">
      <alignment/>
      <protection/>
    </xf>
  </cellXfs>
  <cellStyles count="119">
    <cellStyle name="Normal" xfId="0"/>
    <cellStyle name="适中 2" xfId="15"/>
    <cellStyle name="检查单元格 2" xfId="16"/>
    <cellStyle name="计算 2" xfId="17"/>
    <cellStyle name="好_填报模板 " xfId="18"/>
    <cellStyle name="好_StartUp" xfId="19"/>
    <cellStyle name="好 2" xfId="20"/>
    <cellStyle name="注释 2" xfId="21"/>
    <cellStyle name="常规_附件1：2016年部门预算和“三公”经费预算公开表样" xfId="22"/>
    <cellStyle name="差_StartUp" xfId="23"/>
    <cellStyle name="RowLevel_1" xfId="24"/>
    <cellStyle name="60% - 着色 6" xfId="25"/>
    <cellStyle name="常规_2014年附表" xfId="26"/>
    <cellStyle name="差 2" xfId="27"/>
    <cellStyle name="60% - 着色 4" xfId="28"/>
    <cellStyle name="60% - 着色 3" xfId="29"/>
    <cellStyle name="60% - 着色 2" xfId="30"/>
    <cellStyle name="Currency [0]" xfId="31"/>
    <cellStyle name="差_（新增预算公开表20160201）2016年鞍山市市本级一般公共预算经济分类预算表" xfId="32"/>
    <cellStyle name="60% - 着色 1" xfId="33"/>
    <cellStyle name="输入 2" xfId="34"/>
    <cellStyle name="60% - 强调文字颜色 3 2" xfId="35"/>
    <cellStyle name="60% - 强调文字颜色 2 2" xfId="36"/>
    <cellStyle name="60% - 强调文字颜色 1 2" xfId="37"/>
    <cellStyle name="常规_Sheet1" xfId="38"/>
    <cellStyle name="着色 4" xfId="39"/>
    <cellStyle name="40% - 着色 4" xfId="40"/>
    <cellStyle name="着色 2" xfId="41"/>
    <cellStyle name="好_（新增预算公开表20160201）2016年鞍山市市本级一般公共预算经济分类预算表" xfId="42"/>
    <cellStyle name="40% - 着色 2" xfId="43"/>
    <cellStyle name="强调文字颜色 3 2" xfId="44"/>
    <cellStyle name="40% - 强调文字颜色 3 2" xfId="45"/>
    <cellStyle name="着色 3" xfId="46"/>
    <cellStyle name="40% - 着色 3" xfId="47"/>
    <cellStyle name="强调文字颜色 2 2" xfId="48"/>
    <cellStyle name="20% - 着色 1" xfId="49"/>
    <cellStyle name="40% - 强调文字颜色 2 2" xfId="50"/>
    <cellStyle name="20% - 着色 6" xfId="51"/>
    <cellStyle name="20% - 着色 5" xfId="52"/>
    <cellStyle name="标题 4" xfId="53"/>
    <cellStyle name="常规 4" xfId="54"/>
    <cellStyle name="20% - 着色 4" xfId="55"/>
    <cellStyle name="标题 2" xfId="56"/>
    <cellStyle name="常规 2" xfId="57"/>
    <cellStyle name="20% - 着色 2" xfId="58"/>
    <cellStyle name="检查单元格" xfId="59"/>
    <cellStyle name="20% - 强调文字颜色 6 2" xfId="60"/>
    <cellStyle name="20% - 强调文字颜色 3 2" xfId="61"/>
    <cellStyle name="60% - 强调文字颜色 6" xfId="62"/>
    <cellStyle name="20% - 强调文字颜色 4" xfId="63"/>
    <cellStyle name="强调文字颜色 5 2" xfId="64"/>
    <cellStyle name="60% - 着色 5" xfId="65"/>
    <cellStyle name="40% - 强调文字颜色 5 2" xfId="66"/>
    <cellStyle name="40% - 强调文字颜色 4" xfId="67"/>
    <cellStyle name="强调文字颜色 4" xfId="68"/>
    <cellStyle name="60% - 强调文字颜色 3" xfId="69"/>
    <cellStyle name="输入" xfId="70"/>
    <cellStyle name="强调文字颜色 3" xfId="71"/>
    <cellStyle name="40% - 强调文字颜色 3" xfId="72"/>
    <cellStyle name="20% - 强调文字颜色 3" xfId="73"/>
    <cellStyle name="好" xfId="74"/>
    <cellStyle name="Currency" xfId="75"/>
    <cellStyle name="着色 6" xfId="76"/>
    <cellStyle name="40% - 着色 6" xfId="77"/>
    <cellStyle name="强调文字颜色 6 2" xfId="78"/>
    <cellStyle name="标题 1" xfId="79"/>
    <cellStyle name="40% - 强调文字颜色 6 2" xfId="80"/>
    <cellStyle name="Percent" xfId="81"/>
    <cellStyle name="Comma" xfId="82"/>
    <cellStyle name="60% - 强调文字颜色 2" xfId="83"/>
    <cellStyle name="60% - 强调文字颜色 5" xfId="84"/>
    <cellStyle name="差_填报模板 " xfId="85"/>
    <cellStyle name="40% - 强调文字颜色 2" xfId="86"/>
    <cellStyle name="强调文字颜色 2" xfId="87"/>
    <cellStyle name="着色 5" xfId="88"/>
    <cellStyle name="20% - 强调文字颜色 1 2" xfId="89"/>
    <cellStyle name="40% - 着色 5" xfId="90"/>
    <cellStyle name="强调文字颜色 1 2" xfId="91"/>
    <cellStyle name="40% - 强调文字颜色 1 2" xfId="92"/>
    <cellStyle name="60% - 强调文字颜色 1" xfId="93"/>
    <cellStyle name="Followed Hyperlink" xfId="94"/>
    <cellStyle name="20% - 强调文字颜色 2 2" xfId="95"/>
    <cellStyle name="60% - 强调文字颜色 4" xfId="96"/>
    <cellStyle name="20% - 强调文字颜色 4 2" xfId="97"/>
    <cellStyle name="计算" xfId="98"/>
    <cellStyle name="40% - 强调文字颜色 1" xfId="99"/>
    <cellStyle name="强调文字颜色 1" xfId="100"/>
    <cellStyle name="常规 3" xfId="101"/>
    <cellStyle name="标题 3" xfId="102"/>
    <cellStyle name="适中" xfId="103"/>
    <cellStyle name="输出" xfId="104"/>
    <cellStyle name="20% - 强调文字颜色 5" xfId="105"/>
    <cellStyle name="输出 2" xfId="106"/>
    <cellStyle name="20% - 强调文字颜色 5 2" xfId="107"/>
    <cellStyle name="20% - 强调文字颜色 1" xfId="108"/>
    <cellStyle name="汇总" xfId="109"/>
    <cellStyle name="差" xfId="110"/>
    <cellStyle name="着色 1" xfId="111"/>
    <cellStyle name="60% - 强调文字颜色 6 2" xfId="112"/>
    <cellStyle name="40% - 着色 1" xfId="113"/>
    <cellStyle name="ColLevel_1" xfId="114"/>
    <cellStyle name="强调文字颜色 4 2" xfId="115"/>
    <cellStyle name="40% - 强调文字颜色 4 2" xfId="116"/>
    <cellStyle name="解释性文本" xfId="117"/>
    <cellStyle name="20% - 强调文字颜色 2" xfId="118"/>
    <cellStyle name="60% - 强调文字颜色 5 2" xfId="119"/>
    <cellStyle name="标题" xfId="120"/>
    <cellStyle name="警告文本" xfId="121"/>
    <cellStyle name="注释" xfId="122"/>
    <cellStyle name="20% - 强调文字颜色 6" xfId="123"/>
    <cellStyle name="40% - 强调文字颜色 5" xfId="124"/>
    <cellStyle name="强调文字颜色 5" xfId="125"/>
    <cellStyle name="强调文字颜色 6" xfId="126"/>
    <cellStyle name="40% - 强调文字颜色 6" xfId="127"/>
    <cellStyle name="Hyperlink" xfId="128"/>
    <cellStyle name="Comma [0]" xfId="129"/>
    <cellStyle name="60% - 强调文字颜色 4 2" xfId="130"/>
    <cellStyle name="20% - 着色 3" xfId="131"/>
    <cellStyle name="链接单元格"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286" customWidth="1"/>
    <col min="6" max="6" width="8.83203125" style="283" customWidth="1"/>
    <col min="7" max="16" width="8.83203125" style="286" customWidth="1"/>
    <col min="17" max="19" width="7" style="286" customWidth="1"/>
    <col min="20" max="20" width="50.83203125" style="286" customWidth="1"/>
    <col min="21" max="16384" width="7" style="286" customWidth="1"/>
  </cols>
  <sheetData>
    <row r="1" spans="1:26" ht="15" customHeight="1">
      <c r="A1" s="28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83"/>
      <c r="Y4"/>
      <c r="Z4"/>
    </row>
    <row r="5" spans="1:26" s="283" customFormat="1" ht="36" customHeight="1">
      <c r="A5" s="288"/>
      <c r="W5" s="300"/>
      <c r="X5" s="139"/>
      <c r="Y5" s="139"/>
      <c r="Z5" s="139"/>
    </row>
    <row r="6" spans="4:26" ht="26.25" customHeight="1">
      <c r="D6" s="283"/>
      <c r="U6" s="283"/>
      <c r="V6" s="283"/>
      <c r="W6" s="283"/>
      <c r="X6" s="283"/>
      <c r="Y6"/>
      <c r="Z6"/>
    </row>
    <row r="7" spans="4:26" ht="25.5" customHeight="1">
      <c r="D7" s="283"/>
      <c r="N7" s="283"/>
      <c r="O7" s="283"/>
      <c r="U7" s="283"/>
      <c r="V7" s="283"/>
      <c r="W7" s="283"/>
      <c r="X7" s="283"/>
      <c r="Y7"/>
      <c r="Z7"/>
    </row>
    <row r="8" spans="1:26" s="284" customFormat="1" ht="180.75" customHeight="1">
      <c r="A8" s="289" t="s">
        <v>0</v>
      </c>
      <c r="B8" s="289"/>
      <c r="C8" s="289"/>
      <c r="D8" s="289"/>
      <c r="E8" s="289"/>
      <c r="F8" s="289"/>
      <c r="G8" s="289"/>
      <c r="H8" s="289"/>
      <c r="I8" s="289"/>
      <c r="J8" s="289"/>
      <c r="K8" s="289"/>
      <c r="L8" s="289"/>
      <c r="M8" s="289"/>
      <c r="N8" s="289"/>
      <c r="O8" s="289"/>
      <c r="P8" s="289"/>
      <c r="Q8" s="296"/>
      <c r="R8" s="296"/>
      <c r="S8" s="296"/>
      <c r="T8" s="297"/>
      <c r="U8" s="296"/>
      <c r="V8" s="296"/>
      <c r="W8" s="296"/>
      <c r="X8" s="296"/>
      <c r="Y8"/>
      <c r="Z8"/>
    </row>
    <row r="9" spans="1:26" ht="19.5" customHeight="1">
      <c r="A9" s="290"/>
      <c r="B9" s="290"/>
      <c r="C9" s="290"/>
      <c r="D9" s="290"/>
      <c r="E9" s="290"/>
      <c r="F9" s="290"/>
      <c r="G9" s="290"/>
      <c r="H9" s="290"/>
      <c r="I9" s="290"/>
      <c r="J9" s="290"/>
      <c r="K9" s="290"/>
      <c r="L9" s="290"/>
      <c r="M9" s="290"/>
      <c r="N9" s="290"/>
      <c r="O9" s="290"/>
      <c r="P9" s="283"/>
      <c r="T9" s="298"/>
      <c r="U9" s="283"/>
      <c r="V9" s="283"/>
      <c r="W9" s="283"/>
      <c r="X9" s="283"/>
      <c r="Y9"/>
      <c r="Z9"/>
    </row>
    <row r="10" spans="1:26" ht="10.5" customHeight="1">
      <c r="A10" s="283"/>
      <c r="B10" s="283"/>
      <c r="D10" s="283"/>
      <c r="E10" s="283"/>
      <c r="H10" s="283"/>
      <c r="N10" s="283"/>
      <c r="O10" s="283"/>
      <c r="U10" s="283"/>
      <c r="V10" s="283"/>
      <c r="X10" s="283"/>
      <c r="Y10"/>
      <c r="Z10"/>
    </row>
    <row r="11" spans="1:26" ht="77.25" customHeight="1">
      <c r="A11" s="291"/>
      <c r="B11" s="291"/>
      <c r="C11" s="291"/>
      <c r="D11" s="291"/>
      <c r="E11" s="291"/>
      <c r="F11" s="291"/>
      <c r="G11" s="291"/>
      <c r="H11" s="291"/>
      <c r="I11" s="291"/>
      <c r="J11" s="291"/>
      <c r="K11" s="291"/>
      <c r="L11" s="291"/>
      <c r="M11" s="291"/>
      <c r="N11" s="291"/>
      <c r="O11" s="291"/>
      <c r="P11" s="291"/>
      <c r="U11" s="283"/>
      <c r="V11" s="283"/>
      <c r="X11" s="283"/>
      <c r="Y11"/>
      <c r="Z11"/>
    </row>
    <row r="12" spans="1:26" ht="56.25" customHeight="1">
      <c r="A12" s="292"/>
      <c r="B12" s="293"/>
      <c r="C12" s="293"/>
      <c r="D12" s="293"/>
      <c r="E12" s="293"/>
      <c r="F12" s="293"/>
      <c r="G12" s="293"/>
      <c r="H12" s="293"/>
      <c r="I12" s="293"/>
      <c r="J12" s="293"/>
      <c r="K12" s="293"/>
      <c r="L12" s="293"/>
      <c r="M12" s="293"/>
      <c r="N12" s="293"/>
      <c r="O12" s="293"/>
      <c r="P12" s="293"/>
      <c r="S12" s="283"/>
      <c r="T12" s="283"/>
      <c r="U12" s="283"/>
      <c r="V12" s="283"/>
      <c r="W12" s="283"/>
      <c r="X12" s="283"/>
      <c r="Y12"/>
      <c r="Z12"/>
    </row>
    <row r="13" spans="8:26" ht="10.5" customHeight="1">
      <c r="H13" s="283"/>
      <c r="R13" s="283"/>
      <c r="S13" s="283"/>
      <c r="U13" s="283"/>
      <c r="V13" s="283"/>
      <c r="W13" s="283"/>
      <c r="X13" s="283"/>
      <c r="Y13"/>
      <c r="Z13"/>
    </row>
    <row r="14" spans="1:26" s="285" customFormat="1" ht="25.5" customHeight="1">
      <c r="A14" s="294"/>
      <c r="B14" s="294"/>
      <c r="C14" s="294"/>
      <c r="D14" s="294"/>
      <c r="E14" s="294"/>
      <c r="F14" s="294"/>
      <c r="G14" s="294"/>
      <c r="H14" s="294"/>
      <c r="I14" s="294"/>
      <c r="J14" s="294"/>
      <c r="K14" s="294"/>
      <c r="L14" s="294"/>
      <c r="M14" s="294"/>
      <c r="N14" s="294"/>
      <c r="O14" s="294"/>
      <c r="P14" s="294"/>
      <c r="R14" s="299"/>
      <c r="S14" s="299"/>
      <c r="U14" s="299"/>
      <c r="V14" s="299"/>
      <c r="W14" s="299"/>
      <c r="X14" s="299"/>
      <c r="Y14" s="299"/>
      <c r="Z14" s="299"/>
    </row>
    <row r="15" spans="1:26" s="285" customFormat="1" ht="25.5" customHeight="1">
      <c r="A15" s="295"/>
      <c r="B15" s="295"/>
      <c r="C15" s="295"/>
      <c r="D15" s="295"/>
      <c r="E15" s="295"/>
      <c r="F15" s="295"/>
      <c r="G15" s="295"/>
      <c r="H15" s="295"/>
      <c r="I15" s="295"/>
      <c r="J15" s="295"/>
      <c r="K15" s="295"/>
      <c r="L15" s="295"/>
      <c r="M15" s="295"/>
      <c r="N15" s="295"/>
      <c r="O15" s="295"/>
      <c r="P15" s="295"/>
      <c r="S15" s="299"/>
      <c r="T15" s="299"/>
      <c r="U15" s="299"/>
      <c r="V15" s="299"/>
      <c r="W15" s="299"/>
      <c r="X15"/>
      <c r="Y15"/>
      <c r="Z15" s="299"/>
    </row>
    <row r="16" spans="15:26" ht="12.75">
      <c r="O16" s="283"/>
      <c r="V16"/>
      <c r="W16"/>
      <c r="X16"/>
      <c r="Y16"/>
      <c r="Z16" s="283"/>
    </row>
    <row r="17" spans="1:26" ht="12.75">
      <c r="A17"/>
      <c r="B17"/>
      <c r="C17"/>
      <c r="D17"/>
      <c r="E17"/>
      <c r="F17"/>
      <c r="G17"/>
      <c r="H17"/>
      <c r="I17"/>
      <c r="J17"/>
      <c r="K17"/>
      <c r="L17"/>
      <c r="M17"/>
      <c r="N17"/>
      <c r="O17"/>
      <c r="P17"/>
      <c r="Q17"/>
      <c r="R17"/>
      <c r="S17"/>
      <c r="T17"/>
      <c r="U17"/>
      <c r="V17"/>
      <c r="W17"/>
      <c r="X17"/>
      <c r="Y17"/>
      <c r="Z17"/>
    </row>
    <row r="18" spans="1:26" ht="12.75">
      <c r="A18"/>
      <c r="B18"/>
      <c r="C18"/>
      <c r="D18"/>
      <c r="E18"/>
      <c r="F18"/>
      <c r="G18"/>
      <c r="H18"/>
      <c r="I18"/>
      <c r="J18"/>
      <c r="K18"/>
      <c r="L18"/>
      <c r="M18"/>
      <c r="N18"/>
      <c r="O18"/>
      <c r="P18"/>
      <c r="Q18"/>
      <c r="R18"/>
      <c r="S18"/>
      <c r="T18"/>
      <c r="U18"/>
      <c r="V18"/>
      <c r="W18"/>
      <c r="X18"/>
      <c r="Y18"/>
      <c r="Z18"/>
    </row>
    <row r="19" spans="1:26" ht="12.75">
      <c r="A19"/>
      <c r="B19"/>
      <c r="C19"/>
      <c r="D19"/>
      <c r="E19"/>
      <c r="F19"/>
      <c r="G19"/>
      <c r="H19"/>
      <c r="I19"/>
      <c r="J19"/>
      <c r="K19"/>
      <c r="L19"/>
      <c r="M19"/>
      <c r="N19"/>
      <c r="O19"/>
      <c r="P19"/>
      <c r="Q19"/>
      <c r="R19"/>
      <c r="S19"/>
      <c r="T19"/>
      <c r="U19"/>
      <c r="V19"/>
      <c r="W19"/>
      <c r="X19"/>
      <c r="Y19"/>
      <c r="Z19"/>
    </row>
    <row r="20" ht="12.75">
      <c r="M20" s="283"/>
    </row>
    <row r="21" ht="12.75">
      <c r="M21" s="283"/>
    </row>
    <row r="22" ht="12.75">
      <c r="B22" s="286"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C9" sqref="C9"/>
    </sheetView>
  </sheetViews>
  <sheetFormatPr defaultColWidth="9.33203125" defaultRowHeight="11.25"/>
  <cols>
    <col min="1" max="1" width="128.83203125" style="0" customWidth="1"/>
  </cols>
  <sheetData>
    <row r="1" ht="33" customHeight="1">
      <c r="A1" s="104" t="s">
        <v>2</v>
      </c>
    </row>
    <row r="2" s="281" customFormat="1" ht="21.75" customHeight="1">
      <c r="A2" s="282" t="s">
        <v>3</v>
      </c>
    </row>
    <row r="3" s="281" customFormat="1" ht="21.75" customHeight="1">
      <c r="A3" s="282" t="s">
        <v>4</v>
      </c>
    </row>
    <row r="4" s="281" customFormat="1" ht="21.75" customHeight="1">
      <c r="A4" s="282" t="s">
        <v>5</v>
      </c>
    </row>
    <row r="5" s="281" customFormat="1" ht="21.75" customHeight="1">
      <c r="A5" s="282" t="s">
        <v>6</v>
      </c>
    </row>
    <row r="6" s="281" customFormat="1" ht="21.75" customHeight="1">
      <c r="A6" s="282" t="s">
        <v>7</v>
      </c>
    </row>
    <row r="7" s="281" customFormat="1" ht="21.75" customHeight="1">
      <c r="A7" s="282" t="s">
        <v>8</v>
      </c>
    </row>
    <row r="8" s="281" customFormat="1" ht="21.75" customHeight="1">
      <c r="A8" s="282" t="s">
        <v>9</v>
      </c>
    </row>
    <row r="9" s="281" customFormat="1" ht="21.75" customHeight="1">
      <c r="A9" s="282" t="s">
        <v>10</v>
      </c>
    </row>
    <row r="10" s="281" customFormat="1" ht="21.75" customHeight="1">
      <c r="A10" s="282" t="s">
        <v>11</v>
      </c>
    </row>
    <row r="11" s="281" customFormat="1" ht="21.75" customHeight="1">
      <c r="A11" s="282" t="s">
        <v>12</v>
      </c>
    </row>
    <row r="12" s="281" customFormat="1" ht="21.75" customHeight="1">
      <c r="A12" s="282" t="s">
        <v>13</v>
      </c>
    </row>
    <row r="13" s="281" customFormat="1" ht="21.75" customHeight="1">
      <c r="A13" s="282" t="s">
        <v>14</v>
      </c>
    </row>
    <row r="14" s="281" customFormat="1" ht="21.75" customHeight="1">
      <c r="A14" s="282" t="s">
        <v>15</v>
      </c>
    </row>
    <row r="15" s="281" customFormat="1" ht="21.75" customHeight="1">
      <c r="A15" s="282" t="s">
        <v>16</v>
      </c>
    </row>
    <row r="16" s="281" customFormat="1" ht="21.75" customHeight="1">
      <c r="A16" s="282" t="s">
        <v>17</v>
      </c>
    </row>
    <row r="17" s="281" customFormat="1" ht="21.75" customHeight="1">
      <c r="A17" s="282" t="s">
        <v>18</v>
      </c>
    </row>
    <row r="18" s="281" customFormat="1" ht="21.75" customHeight="1">
      <c r="A18" s="282" t="s">
        <v>19</v>
      </c>
    </row>
    <row r="19" s="281" customFormat="1" ht="21.75" customHeight="1">
      <c r="A19" s="282" t="s">
        <v>20</v>
      </c>
    </row>
    <row r="20" s="281" customFormat="1" ht="21.75" customHeight="1">
      <c r="A20" s="282"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4"/>
  <sheetViews>
    <sheetView workbookViewId="0" topLeftCell="A1">
      <selection activeCell="A3" sqref="A3"/>
    </sheetView>
  </sheetViews>
  <sheetFormatPr defaultColWidth="12" defaultRowHeight="11.25"/>
  <cols>
    <col min="1" max="1" width="52.66015625" style="258" customWidth="1"/>
    <col min="2" max="2" width="21.5" style="258" customWidth="1"/>
    <col min="3" max="3" width="48.66015625" style="258" customWidth="1"/>
    <col min="4" max="4" width="22.16015625" style="258" customWidth="1"/>
    <col min="5" max="16384" width="12" style="258" customWidth="1"/>
  </cols>
  <sheetData>
    <row r="1" spans="1:22" ht="27">
      <c r="A1" s="259" t="s">
        <v>22</v>
      </c>
      <c r="B1" s="259"/>
      <c r="C1" s="259"/>
      <c r="D1" s="259"/>
      <c r="E1" s="276"/>
      <c r="F1" s="276"/>
      <c r="G1" s="276"/>
      <c r="H1" s="276"/>
      <c r="I1" s="276"/>
      <c r="J1" s="276"/>
      <c r="K1" s="276"/>
      <c r="L1" s="276"/>
      <c r="M1" s="276"/>
      <c r="N1" s="276"/>
      <c r="O1" s="276"/>
      <c r="P1" s="276"/>
      <c r="Q1" s="276"/>
      <c r="R1" s="276"/>
      <c r="S1" s="276"/>
      <c r="T1" s="276"/>
      <c r="U1" s="276"/>
      <c r="V1" s="276"/>
    </row>
    <row r="2" spans="1:22" ht="13.5">
      <c r="A2" s="260"/>
      <c r="B2" s="260"/>
      <c r="C2" s="260"/>
      <c r="D2" s="261" t="s">
        <v>23</v>
      </c>
      <c r="E2" s="277"/>
      <c r="F2" s="277"/>
      <c r="G2" s="277"/>
      <c r="H2" s="277"/>
      <c r="I2" s="277"/>
      <c r="J2" s="277"/>
      <c r="K2" s="277"/>
      <c r="L2" s="277"/>
      <c r="M2" s="277"/>
      <c r="N2" s="277"/>
      <c r="O2" s="277"/>
      <c r="P2" s="277"/>
      <c r="Q2" s="277"/>
      <c r="R2" s="277"/>
      <c r="S2" s="277"/>
      <c r="T2" s="277"/>
      <c r="U2" s="277"/>
      <c r="V2" s="277"/>
    </row>
    <row r="3" spans="1:22" ht="17.25" customHeight="1">
      <c r="A3" s="59" t="s">
        <v>24</v>
      </c>
      <c r="B3" s="262"/>
      <c r="C3" s="263"/>
      <c r="D3" s="261" t="s">
        <v>25</v>
      </c>
      <c r="E3" s="278"/>
      <c r="F3" s="278"/>
      <c r="G3" s="278"/>
      <c r="H3" s="278"/>
      <c r="I3" s="278"/>
      <c r="J3" s="278"/>
      <c r="K3" s="278"/>
      <c r="L3" s="278"/>
      <c r="M3" s="278"/>
      <c r="N3" s="278"/>
      <c r="O3" s="278"/>
      <c r="P3" s="278"/>
      <c r="Q3" s="278"/>
      <c r="R3" s="278"/>
      <c r="S3" s="278"/>
      <c r="T3" s="278"/>
      <c r="U3" s="278"/>
      <c r="V3" s="278"/>
    </row>
    <row r="4" spans="1:22" ht="19.5" customHeight="1">
      <c r="A4" s="264" t="s">
        <v>26</v>
      </c>
      <c r="B4" s="264"/>
      <c r="C4" s="265" t="s">
        <v>27</v>
      </c>
      <c r="D4" s="265"/>
      <c r="E4" s="277"/>
      <c r="F4" s="277"/>
      <c r="G4" s="277"/>
      <c r="H4" s="277"/>
      <c r="I4" s="277"/>
      <c r="J4" s="277"/>
      <c r="K4" s="277"/>
      <c r="L4" s="277"/>
      <c r="M4" s="277"/>
      <c r="N4" s="277"/>
      <c r="O4" s="277"/>
      <c r="P4" s="277"/>
      <c r="Q4" s="277"/>
      <c r="R4" s="277"/>
      <c r="S4" s="277"/>
      <c r="T4" s="277"/>
      <c r="U4" s="277"/>
      <c r="V4" s="277"/>
    </row>
    <row r="5" spans="1:22" ht="18" customHeight="1">
      <c r="A5" s="265" t="s">
        <v>28</v>
      </c>
      <c r="B5" s="266" t="s">
        <v>29</v>
      </c>
      <c r="C5" s="265" t="s">
        <v>28</v>
      </c>
      <c r="D5" s="266" t="s">
        <v>29</v>
      </c>
      <c r="E5" s="277"/>
      <c r="F5" s="277"/>
      <c r="G5" s="277"/>
      <c r="H5" s="277"/>
      <c r="I5" s="277"/>
      <c r="J5" s="277"/>
      <c r="K5" s="277"/>
      <c r="L5" s="277"/>
      <c r="M5" s="277"/>
      <c r="N5" s="277"/>
      <c r="O5" s="277"/>
      <c r="P5" s="277"/>
      <c r="Q5" s="277"/>
      <c r="R5" s="277"/>
      <c r="S5" s="277"/>
      <c r="T5" s="277"/>
      <c r="U5" s="277"/>
      <c r="V5" s="277"/>
    </row>
    <row r="6" spans="1:22" ht="15" customHeight="1">
      <c r="A6" s="161" t="s">
        <v>30</v>
      </c>
      <c r="B6" s="267">
        <v>1805.93</v>
      </c>
      <c r="C6" s="268" t="s">
        <v>31</v>
      </c>
      <c r="D6" s="267">
        <v>1805.93</v>
      </c>
      <c r="E6" s="277"/>
      <c r="F6" s="277"/>
      <c r="G6" s="277"/>
      <c r="H6" s="277"/>
      <c r="I6" s="277"/>
      <c r="J6" s="277"/>
      <c r="K6" s="277"/>
      <c r="L6" s="277"/>
      <c r="M6" s="277"/>
      <c r="N6" s="277"/>
      <c r="O6" s="277"/>
      <c r="P6" s="277"/>
      <c r="Q6" s="277"/>
      <c r="R6" s="277"/>
      <c r="S6" s="277"/>
      <c r="T6" s="277"/>
      <c r="U6" s="277"/>
      <c r="V6" s="277"/>
    </row>
    <row r="7" spans="1:22" ht="15" customHeight="1">
      <c r="A7" s="269" t="s">
        <v>32</v>
      </c>
      <c r="B7" s="235">
        <v>1786.26</v>
      </c>
      <c r="C7" s="268" t="s">
        <v>33</v>
      </c>
      <c r="D7" s="267">
        <v>715.96</v>
      </c>
      <c r="E7" s="277"/>
      <c r="F7" s="277"/>
      <c r="G7" s="277"/>
      <c r="H7" s="277"/>
      <c r="I7" s="277"/>
      <c r="J7" s="277"/>
      <c r="K7" s="277"/>
      <c r="L7" s="277"/>
      <c r="M7" s="277"/>
      <c r="N7" s="277"/>
      <c r="O7" s="277"/>
      <c r="P7" s="277"/>
      <c r="Q7" s="277"/>
      <c r="R7" s="277"/>
      <c r="S7" s="277"/>
      <c r="T7" s="277"/>
      <c r="U7" s="277"/>
      <c r="V7" s="277"/>
    </row>
    <row r="8" spans="1:22" ht="15" customHeight="1">
      <c r="A8" s="270" t="s">
        <v>34</v>
      </c>
      <c r="B8" s="235">
        <v>1786.26</v>
      </c>
      <c r="C8" s="268" t="s">
        <v>35</v>
      </c>
      <c r="D8" s="267">
        <v>700.96</v>
      </c>
      <c r="E8" s="277"/>
      <c r="F8" s="277"/>
      <c r="G8" s="277"/>
      <c r="H8" s="277"/>
      <c r="I8" s="277"/>
      <c r="J8" s="277"/>
      <c r="K8" s="277"/>
      <c r="L8" s="277"/>
      <c r="M8" s="277"/>
      <c r="N8" s="277"/>
      <c r="O8" s="277"/>
      <c r="P8" s="277"/>
      <c r="Q8" s="277"/>
      <c r="R8" s="277"/>
      <c r="S8" s="277"/>
      <c r="T8" s="277"/>
      <c r="U8" s="277"/>
      <c r="V8" s="277"/>
    </row>
    <row r="9" spans="1:22" ht="15" customHeight="1">
      <c r="A9" s="270" t="s">
        <v>36</v>
      </c>
      <c r="B9" s="235"/>
      <c r="C9" s="268" t="s">
        <v>37</v>
      </c>
      <c r="D9" s="267">
        <v>700.96</v>
      </c>
      <c r="E9" s="277"/>
      <c r="F9" s="277"/>
      <c r="G9" s="277"/>
      <c r="H9" s="277"/>
      <c r="I9" s="277"/>
      <c r="J9" s="277"/>
      <c r="K9" s="277"/>
      <c r="L9" s="277"/>
      <c r="M9" s="277"/>
      <c r="N9" s="277"/>
      <c r="O9" s="277"/>
      <c r="P9" s="277"/>
      <c r="Q9" s="277"/>
      <c r="R9" s="277"/>
      <c r="S9" s="277"/>
      <c r="T9" s="277"/>
      <c r="U9" s="277"/>
      <c r="V9" s="277"/>
    </row>
    <row r="10" spans="1:22" ht="15" customHeight="1">
      <c r="A10" s="270" t="s">
        <v>38</v>
      </c>
      <c r="B10" s="235"/>
      <c r="C10" s="268" t="s">
        <v>39</v>
      </c>
      <c r="D10" s="267">
        <v>15</v>
      </c>
      <c r="E10" s="277"/>
      <c r="F10" s="277"/>
      <c r="G10" s="277"/>
      <c r="H10" s="277"/>
      <c r="I10" s="277"/>
      <c r="J10" s="277"/>
      <c r="K10" s="277"/>
      <c r="L10" s="277"/>
      <c r="M10" s="277"/>
      <c r="N10" s="277"/>
      <c r="O10" s="277"/>
      <c r="P10" s="277"/>
      <c r="Q10" s="277"/>
      <c r="R10" s="277"/>
      <c r="S10" s="277"/>
      <c r="T10" s="277"/>
      <c r="U10" s="277"/>
      <c r="V10" s="277"/>
    </row>
    <row r="11" spans="1:22" ht="15" customHeight="1">
      <c r="A11" s="161" t="s">
        <v>40</v>
      </c>
      <c r="B11" s="235"/>
      <c r="C11" s="268" t="s">
        <v>41</v>
      </c>
      <c r="D11" s="267">
        <v>15</v>
      </c>
      <c r="E11" s="277"/>
      <c r="F11" s="277"/>
      <c r="G11" s="277"/>
      <c r="H11" s="277"/>
      <c r="I11" s="277"/>
      <c r="J11" s="277"/>
      <c r="K11" s="277"/>
      <c r="L11" s="277"/>
      <c r="M11" s="277"/>
      <c r="N11" s="277"/>
      <c r="O11" s="277"/>
      <c r="P11" s="277"/>
      <c r="Q11" s="277"/>
      <c r="R11" s="277"/>
      <c r="S11" s="277"/>
      <c r="T11" s="277"/>
      <c r="U11" s="277"/>
      <c r="V11" s="277"/>
    </row>
    <row r="12" spans="1:22" ht="15" customHeight="1">
      <c r="A12" s="161" t="s">
        <v>42</v>
      </c>
      <c r="B12" s="235"/>
      <c r="C12" s="268" t="s">
        <v>43</v>
      </c>
      <c r="D12" s="267">
        <v>123.47</v>
      </c>
      <c r="E12" s="277"/>
      <c r="F12" s="277"/>
      <c r="G12" s="277"/>
      <c r="H12" s="277"/>
      <c r="I12" s="277"/>
      <c r="J12" s="277"/>
      <c r="K12" s="277"/>
      <c r="L12" s="277"/>
      <c r="M12" s="277"/>
      <c r="N12" s="277"/>
      <c r="O12" s="277"/>
      <c r="P12" s="277"/>
      <c r="Q12" s="277"/>
      <c r="R12" s="277"/>
      <c r="S12" s="277"/>
      <c r="T12" s="277"/>
      <c r="U12" s="277"/>
      <c r="V12" s="277"/>
    </row>
    <row r="13" spans="1:22" ht="15" customHeight="1">
      <c r="A13" s="161" t="s">
        <v>44</v>
      </c>
      <c r="B13" s="235">
        <v>19.67</v>
      </c>
      <c r="C13" s="268" t="s">
        <v>45</v>
      </c>
      <c r="D13" s="267">
        <v>123.47</v>
      </c>
      <c r="E13" s="277"/>
      <c r="F13" s="277"/>
      <c r="G13" s="277"/>
      <c r="H13" s="277"/>
      <c r="I13" s="277"/>
      <c r="J13" s="277"/>
      <c r="K13" s="277"/>
      <c r="L13" s="277"/>
      <c r="M13" s="277"/>
      <c r="N13" s="277"/>
      <c r="O13" s="277"/>
      <c r="P13" s="277"/>
      <c r="Q13" s="277"/>
      <c r="R13" s="277"/>
      <c r="S13" s="277"/>
      <c r="T13" s="277"/>
      <c r="U13" s="277"/>
      <c r="V13" s="277"/>
    </row>
    <row r="14" spans="1:22" ht="15" customHeight="1">
      <c r="A14" s="161" t="s">
        <v>46</v>
      </c>
      <c r="B14" s="235"/>
      <c r="C14" s="268" t="s">
        <v>47</v>
      </c>
      <c r="D14" s="267">
        <v>18.63</v>
      </c>
      <c r="E14" s="277"/>
      <c r="F14" s="277"/>
      <c r="G14" s="277"/>
      <c r="H14" s="277"/>
      <c r="I14" s="277"/>
      <c r="J14" s="277"/>
      <c r="K14" s="277"/>
      <c r="L14" s="277"/>
      <c r="M14" s="277"/>
      <c r="N14" s="277"/>
      <c r="O14" s="277"/>
      <c r="P14" s="277"/>
      <c r="Q14" s="277"/>
      <c r="R14" s="277"/>
      <c r="S14" s="277"/>
      <c r="T14" s="277"/>
      <c r="U14" s="277"/>
      <c r="V14" s="277"/>
    </row>
    <row r="15" spans="1:22" ht="15" customHeight="1">
      <c r="A15" s="161" t="s">
        <v>48</v>
      </c>
      <c r="B15" s="235"/>
      <c r="C15" s="268" t="s">
        <v>49</v>
      </c>
      <c r="D15" s="267">
        <v>89.87</v>
      </c>
      <c r="E15" s="277"/>
      <c r="F15" s="277"/>
      <c r="G15" s="277"/>
      <c r="H15" s="277"/>
      <c r="I15" s="277"/>
      <c r="J15" s="277"/>
      <c r="K15" s="277"/>
      <c r="L15" s="277"/>
      <c r="M15" s="277"/>
      <c r="N15" s="277"/>
      <c r="O15" s="277"/>
      <c r="P15" s="277"/>
      <c r="Q15" s="277"/>
      <c r="R15" s="277"/>
      <c r="S15" s="277"/>
      <c r="T15" s="277"/>
      <c r="U15" s="277"/>
      <c r="V15" s="277"/>
    </row>
    <row r="16" spans="1:22" ht="15" customHeight="1">
      <c r="A16" s="161" t="s">
        <v>50</v>
      </c>
      <c r="B16" s="235"/>
      <c r="C16" s="268" t="s">
        <v>51</v>
      </c>
      <c r="D16" s="267">
        <v>14.97</v>
      </c>
      <c r="E16" s="277"/>
      <c r="F16" s="277"/>
      <c r="G16" s="277"/>
      <c r="H16" s="277"/>
      <c r="I16" s="277"/>
      <c r="J16" s="277"/>
      <c r="K16" s="277"/>
      <c r="L16" s="277"/>
      <c r="M16" s="277"/>
      <c r="N16" s="277"/>
      <c r="O16" s="277"/>
      <c r="P16" s="277"/>
      <c r="Q16" s="277"/>
      <c r="R16" s="277"/>
      <c r="S16" s="277"/>
      <c r="T16" s="277"/>
      <c r="U16" s="277"/>
      <c r="V16" s="277"/>
    </row>
    <row r="17" spans="1:22" ht="15" customHeight="1">
      <c r="A17" s="161" t="s">
        <v>52</v>
      </c>
      <c r="B17" s="235"/>
      <c r="C17" s="268" t="s">
        <v>53</v>
      </c>
      <c r="D17" s="267">
        <v>47.83</v>
      </c>
      <c r="E17" s="277"/>
      <c r="F17" s="277"/>
      <c r="G17" s="277"/>
      <c r="H17" s="277"/>
      <c r="I17" s="277"/>
      <c r="J17" s="277"/>
      <c r="K17" s="277"/>
      <c r="L17" s="277"/>
      <c r="M17" s="277"/>
      <c r="N17" s="277"/>
      <c r="O17" s="277"/>
      <c r="P17" s="277"/>
      <c r="Q17" s="277"/>
      <c r="R17" s="277"/>
      <c r="S17" s="277"/>
      <c r="T17" s="277"/>
      <c r="U17" s="277"/>
      <c r="V17" s="277"/>
    </row>
    <row r="18" spans="1:22" ht="15" customHeight="1">
      <c r="A18" s="269" t="s">
        <v>54</v>
      </c>
      <c r="B18" s="235"/>
      <c r="C18" s="268" t="s">
        <v>55</v>
      </c>
      <c r="D18" s="267">
        <v>47.83</v>
      </c>
      <c r="E18" s="277"/>
      <c r="F18" s="277"/>
      <c r="G18" s="277"/>
      <c r="H18" s="277"/>
      <c r="I18" s="277"/>
      <c r="J18" s="277"/>
      <c r="K18" s="277"/>
      <c r="L18" s="277"/>
      <c r="M18" s="277"/>
      <c r="N18" s="277"/>
      <c r="O18" s="277"/>
      <c r="P18" s="277"/>
      <c r="Q18" s="277"/>
      <c r="R18" s="277"/>
      <c r="S18" s="277"/>
      <c r="T18" s="277"/>
      <c r="U18" s="277"/>
      <c r="V18" s="277"/>
    </row>
    <row r="19" spans="1:22" ht="15" customHeight="1">
      <c r="A19" s="270" t="s">
        <v>56</v>
      </c>
      <c r="B19" s="235"/>
      <c r="C19" s="268" t="s">
        <v>57</v>
      </c>
      <c r="D19" s="267">
        <v>47.83</v>
      </c>
      <c r="E19" s="277"/>
      <c r="F19" s="277"/>
      <c r="G19" s="277"/>
      <c r="H19" s="277"/>
      <c r="I19" s="277"/>
      <c r="J19" s="277"/>
      <c r="K19" s="277"/>
      <c r="L19" s="277"/>
      <c r="M19" s="277"/>
      <c r="N19" s="277"/>
      <c r="O19" s="277"/>
      <c r="P19" s="277"/>
      <c r="Q19" s="277"/>
      <c r="R19" s="277"/>
      <c r="S19" s="277"/>
      <c r="T19" s="277"/>
      <c r="U19" s="277"/>
      <c r="V19" s="277"/>
    </row>
    <row r="20" spans="1:22" ht="15" customHeight="1">
      <c r="A20" s="269" t="s">
        <v>58</v>
      </c>
      <c r="B20" s="235"/>
      <c r="C20" s="268" t="s">
        <v>59</v>
      </c>
      <c r="D20" s="267">
        <v>843.38</v>
      </c>
      <c r="E20" s="277"/>
      <c r="F20" s="277"/>
      <c r="G20" s="277"/>
      <c r="H20" s="277"/>
      <c r="I20" s="277"/>
      <c r="J20" s="277"/>
      <c r="K20" s="277"/>
      <c r="L20" s="277"/>
      <c r="M20" s="277"/>
      <c r="N20" s="277"/>
      <c r="O20" s="277"/>
      <c r="P20" s="277"/>
      <c r="Q20" s="277"/>
      <c r="R20" s="277"/>
      <c r="S20" s="277"/>
      <c r="T20" s="277"/>
      <c r="U20" s="277"/>
      <c r="V20" s="277"/>
    </row>
    <row r="21" spans="1:22" ht="15" customHeight="1">
      <c r="A21" s="269" t="s">
        <v>60</v>
      </c>
      <c r="B21" s="235"/>
      <c r="C21" s="268" t="s">
        <v>61</v>
      </c>
      <c r="D21" s="267">
        <v>843.38</v>
      </c>
      <c r="E21" s="277"/>
      <c r="F21" s="277"/>
      <c r="G21" s="277"/>
      <c r="H21" s="277"/>
      <c r="I21" s="277"/>
      <c r="J21" s="277"/>
      <c r="K21" s="277"/>
      <c r="L21" s="277"/>
      <c r="M21" s="277"/>
      <c r="N21" s="277"/>
      <c r="O21" s="277"/>
      <c r="P21" s="277"/>
      <c r="Q21" s="277"/>
      <c r="R21" s="277"/>
      <c r="S21" s="277"/>
      <c r="T21" s="277"/>
      <c r="U21" s="277"/>
      <c r="V21" s="277"/>
    </row>
    <row r="22" spans="1:22" ht="15" customHeight="1">
      <c r="A22" s="161" t="s">
        <v>62</v>
      </c>
      <c r="B22" s="235"/>
      <c r="C22" s="268" t="s">
        <v>63</v>
      </c>
      <c r="D22" s="267">
        <v>291.12</v>
      </c>
      <c r="E22" s="277"/>
      <c r="F22" s="277"/>
      <c r="G22" s="277"/>
      <c r="H22" s="277"/>
      <c r="I22" s="277"/>
      <c r="J22" s="277"/>
      <c r="K22" s="277"/>
      <c r="L22" s="277"/>
      <c r="M22" s="277"/>
      <c r="N22" s="277"/>
      <c r="O22" s="277"/>
      <c r="P22" s="277"/>
      <c r="Q22" s="277"/>
      <c r="R22" s="277"/>
      <c r="S22" s="277"/>
      <c r="T22" s="277"/>
      <c r="U22" s="277"/>
      <c r="V22" s="277"/>
    </row>
    <row r="23" spans="1:22" ht="15" customHeight="1">
      <c r="A23" s="271" t="s">
        <v>64</v>
      </c>
      <c r="B23" s="235"/>
      <c r="C23" s="268" t="s">
        <v>65</v>
      </c>
      <c r="D23" s="267">
        <v>484.26</v>
      </c>
      <c r="E23" s="277"/>
      <c r="F23" s="277"/>
      <c r="G23" s="277"/>
      <c r="H23" s="277"/>
      <c r="I23" s="277"/>
      <c r="J23" s="277"/>
      <c r="K23" s="277"/>
      <c r="L23" s="277"/>
      <c r="M23" s="277"/>
      <c r="N23" s="277"/>
      <c r="O23" s="277"/>
      <c r="P23" s="277"/>
      <c r="Q23" s="277"/>
      <c r="R23" s="277"/>
      <c r="S23" s="277"/>
      <c r="T23" s="277"/>
      <c r="U23" s="277"/>
      <c r="V23" s="277"/>
    </row>
    <row r="24" spans="1:22" ht="15" customHeight="1">
      <c r="A24" s="271" t="s">
        <v>66</v>
      </c>
      <c r="B24" s="235"/>
      <c r="C24" s="268" t="s">
        <v>67</v>
      </c>
      <c r="D24" s="267">
        <v>68</v>
      </c>
      <c r="E24" s="277"/>
      <c r="F24" s="277"/>
      <c r="G24" s="277"/>
      <c r="H24" s="277"/>
      <c r="I24" s="277"/>
      <c r="J24" s="277"/>
      <c r="K24" s="277"/>
      <c r="L24" s="277"/>
      <c r="M24" s="277"/>
      <c r="N24" s="277"/>
      <c r="O24" s="277"/>
      <c r="P24" s="277"/>
      <c r="Q24" s="277"/>
      <c r="R24" s="277"/>
      <c r="S24" s="277"/>
      <c r="T24" s="277"/>
      <c r="U24" s="277"/>
      <c r="V24" s="280"/>
    </row>
    <row r="25" spans="1:22" s="257" customFormat="1" ht="15" customHeight="1">
      <c r="A25" s="271" t="s">
        <v>68</v>
      </c>
      <c r="B25" s="235"/>
      <c r="C25" s="268" t="s">
        <v>69</v>
      </c>
      <c r="D25" s="267">
        <v>66.29</v>
      </c>
      <c r="E25" s="279"/>
      <c r="F25" s="279"/>
      <c r="G25" s="279"/>
      <c r="H25" s="279"/>
      <c r="I25" s="279"/>
      <c r="J25" s="279"/>
      <c r="K25" s="279"/>
      <c r="L25" s="279"/>
      <c r="M25" s="279"/>
      <c r="N25" s="279"/>
      <c r="O25" s="279"/>
      <c r="P25" s="279"/>
      <c r="Q25" s="279"/>
      <c r="R25" s="279"/>
      <c r="S25" s="279"/>
      <c r="T25" s="279"/>
      <c r="U25" s="279"/>
      <c r="V25" s="279"/>
    </row>
    <row r="26" spans="1:4" ht="15" customHeight="1">
      <c r="A26" s="271" t="s">
        <v>70</v>
      </c>
      <c r="B26" s="235"/>
      <c r="C26" s="268" t="s">
        <v>71</v>
      </c>
      <c r="D26" s="267">
        <v>66.29</v>
      </c>
    </row>
    <row r="27" spans="1:4" ht="15" customHeight="1">
      <c r="A27" s="271" t="s">
        <v>72</v>
      </c>
      <c r="B27" s="235"/>
      <c r="C27" s="268" t="s">
        <v>73</v>
      </c>
      <c r="D27" s="267">
        <v>66.29</v>
      </c>
    </row>
    <row r="28" spans="1:4" ht="15" customHeight="1">
      <c r="A28" s="271"/>
      <c r="B28" s="235"/>
      <c r="C28" s="268" t="s">
        <v>74</v>
      </c>
      <c r="D28" s="267">
        <v>9</v>
      </c>
    </row>
    <row r="29" spans="1:4" ht="15" customHeight="1">
      <c r="A29" s="271"/>
      <c r="B29" s="235"/>
      <c r="C29" s="268" t="s">
        <v>75</v>
      </c>
      <c r="D29" s="267">
        <v>9</v>
      </c>
    </row>
    <row r="30" spans="1:4" ht="13.5">
      <c r="A30" s="271"/>
      <c r="B30" s="235"/>
      <c r="C30" s="268" t="s">
        <v>76</v>
      </c>
      <c r="D30" s="267">
        <v>9</v>
      </c>
    </row>
    <row r="31" spans="1:4" ht="18.75" customHeight="1">
      <c r="A31" s="271"/>
      <c r="B31" s="235"/>
      <c r="C31" s="272"/>
      <c r="D31" s="273"/>
    </row>
    <row r="32" spans="1:4" ht="23.25" customHeight="1">
      <c r="A32" s="271"/>
      <c r="B32" s="235"/>
      <c r="C32" s="272"/>
      <c r="D32" s="273"/>
    </row>
    <row r="33" spans="1:4" ht="139.5" customHeight="1">
      <c r="A33" s="271"/>
      <c r="B33" s="235"/>
      <c r="C33" s="272"/>
      <c r="D33" s="273"/>
    </row>
    <row r="34" spans="1:4" ht="15.75" customHeight="1">
      <c r="A34" s="274" t="s">
        <v>77</v>
      </c>
      <c r="B34" s="267">
        <v>1805.93</v>
      </c>
      <c r="C34" s="275" t="s">
        <v>78</v>
      </c>
      <c r="D34" s="267">
        <v>1805.93</v>
      </c>
    </row>
    <row r="35" ht="17.25" customHeight="1"/>
    <row r="36" ht="17.25" customHeight="1"/>
  </sheetData>
  <sheetProtection/>
  <mergeCells count="2">
    <mergeCell ref="A1:D1"/>
    <mergeCell ref="C4:D4"/>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4"/>
  <sheetViews>
    <sheetView showGridLines="0" showZeros="0" workbookViewId="0" topLeftCell="A1">
      <selection activeCell="N8" sqref="N8:R8"/>
    </sheetView>
  </sheetViews>
  <sheetFormatPr defaultColWidth="9.16015625" defaultRowHeight="11.25"/>
  <cols>
    <col min="1" max="1" width="19.16015625" style="68" customWidth="1"/>
    <col min="2" max="2" width="13.5" style="68" customWidth="1"/>
    <col min="3" max="3" width="13.66015625" style="68" customWidth="1"/>
    <col min="4" max="4" width="11.5" style="68" customWidth="1"/>
    <col min="5" max="5" width="11.16015625" style="68" customWidth="1"/>
    <col min="6" max="6" width="10.33203125" style="68" customWidth="1"/>
    <col min="7" max="7" width="11.16015625" style="68" customWidth="1"/>
    <col min="8" max="8" width="10.33203125" style="68" customWidth="1"/>
    <col min="9" max="9" width="6.66015625" style="68" customWidth="1"/>
    <col min="10" max="10" width="10.16015625" style="68" customWidth="1"/>
    <col min="11" max="12" width="10.16015625" style="0" customWidth="1"/>
    <col min="13" max="13" width="9.33203125" style="0" customWidth="1"/>
    <col min="14" max="14" width="15.83203125" style="68" customWidth="1"/>
    <col min="15" max="15" width="9.16015625" style="68" customWidth="1"/>
    <col min="16" max="16" width="10.33203125" style="68" customWidth="1"/>
    <col min="17" max="17" width="11.83203125" style="68" customWidth="1"/>
    <col min="18" max="18" width="10.66015625" style="68" customWidth="1"/>
    <col min="19" max="16384" width="9.16015625" style="68" customWidth="1"/>
  </cols>
  <sheetData>
    <row r="1" spans="1:19" ht="27">
      <c r="A1" s="240" t="s">
        <v>79</v>
      </c>
      <c r="B1" s="240"/>
      <c r="C1" s="240"/>
      <c r="D1" s="240"/>
      <c r="E1" s="240"/>
      <c r="F1" s="240"/>
      <c r="G1" s="240"/>
      <c r="H1" s="240"/>
      <c r="I1" s="240"/>
      <c r="J1" s="240"/>
      <c r="K1" s="255"/>
      <c r="L1" s="255"/>
      <c r="M1" s="255"/>
      <c r="N1" s="240"/>
      <c r="O1" s="240"/>
      <c r="P1" s="240"/>
      <c r="Q1" s="240"/>
      <c r="R1" s="240"/>
      <c r="S1" s="245"/>
    </row>
    <row r="2" spans="17:20" ht="13.5">
      <c r="Q2" s="201" t="s">
        <v>80</v>
      </c>
      <c r="R2" s="201"/>
      <c r="S2"/>
      <c r="T2"/>
    </row>
    <row r="3" spans="1:20" ht="13.5">
      <c r="A3" s="60" t="s">
        <v>24</v>
      </c>
      <c r="Q3" s="201" t="s">
        <v>25</v>
      </c>
      <c r="R3" s="211"/>
      <c r="S3"/>
      <c r="T3"/>
    </row>
    <row r="4" spans="1:19" s="219" customFormat="1" ht="20.25" customHeight="1">
      <c r="A4" s="64" t="s">
        <v>81</v>
      </c>
      <c r="B4" s="252" t="s">
        <v>82</v>
      </c>
      <c r="C4" s="252"/>
      <c r="D4" s="252"/>
      <c r="E4" s="252"/>
      <c r="F4" s="252"/>
      <c r="G4" s="252"/>
      <c r="H4" s="252"/>
      <c r="I4" s="252"/>
      <c r="J4" s="252"/>
      <c r="K4" s="92"/>
      <c r="L4" s="92"/>
      <c r="M4" s="92"/>
      <c r="N4" s="252" t="s">
        <v>83</v>
      </c>
      <c r="O4" s="252"/>
      <c r="P4" s="252"/>
      <c r="Q4" s="252"/>
      <c r="R4" s="252"/>
      <c r="S4" s="53"/>
    </row>
    <row r="5" spans="1:19" s="219" customFormat="1" ht="42.75" customHeight="1">
      <c r="A5" s="64"/>
      <c r="B5" s="64" t="s">
        <v>31</v>
      </c>
      <c r="C5" s="63" t="s">
        <v>30</v>
      </c>
      <c r="D5" s="63"/>
      <c r="E5" s="63" t="s">
        <v>40</v>
      </c>
      <c r="F5" s="63" t="s">
        <v>84</v>
      </c>
      <c r="G5" s="63" t="s">
        <v>44</v>
      </c>
      <c r="H5" s="63" t="s">
        <v>46</v>
      </c>
      <c r="I5" s="63" t="s">
        <v>85</v>
      </c>
      <c r="J5" s="63"/>
      <c r="K5" s="63" t="s">
        <v>86</v>
      </c>
      <c r="L5" s="63" t="s">
        <v>87</v>
      </c>
      <c r="M5" s="63" t="s">
        <v>88</v>
      </c>
      <c r="N5" s="63" t="s">
        <v>31</v>
      </c>
      <c r="O5" s="90" t="s">
        <v>89</v>
      </c>
      <c r="P5" s="90"/>
      <c r="Q5" s="90"/>
      <c r="R5" s="63" t="s">
        <v>90</v>
      </c>
      <c r="S5" s="53"/>
    </row>
    <row r="6" spans="1:19" s="219" customFormat="1" ht="64.5" customHeight="1">
      <c r="A6" s="64"/>
      <c r="B6" s="64"/>
      <c r="C6" s="63" t="s">
        <v>91</v>
      </c>
      <c r="D6" s="63" t="s">
        <v>92</v>
      </c>
      <c r="E6" s="63"/>
      <c r="F6" s="63"/>
      <c r="G6" s="63"/>
      <c r="H6" s="63"/>
      <c r="I6" s="136" t="s">
        <v>91</v>
      </c>
      <c r="J6" s="136" t="s">
        <v>92</v>
      </c>
      <c r="K6" s="63"/>
      <c r="L6" s="63"/>
      <c r="M6" s="63"/>
      <c r="N6" s="63"/>
      <c r="O6" s="63" t="s">
        <v>93</v>
      </c>
      <c r="P6" s="63" t="s">
        <v>94</v>
      </c>
      <c r="Q6" s="63" t="s">
        <v>95</v>
      </c>
      <c r="R6" s="63"/>
      <c r="S6" s="53"/>
    </row>
    <row r="7" spans="1:19" s="220" customFormat="1" ht="40.5" customHeight="1">
      <c r="A7" s="64">
        <v>1</v>
      </c>
      <c r="B7" s="64" t="s">
        <v>96</v>
      </c>
      <c r="C7" s="63">
        <v>3</v>
      </c>
      <c r="D7" s="63">
        <v>4</v>
      </c>
      <c r="E7" s="63">
        <v>5</v>
      </c>
      <c r="F7" s="63">
        <v>6</v>
      </c>
      <c r="G7" s="63">
        <v>7</v>
      </c>
      <c r="H7" s="63">
        <v>8</v>
      </c>
      <c r="I7" s="63">
        <v>9</v>
      </c>
      <c r="J7" s="63">
        <v>10</v>
      </c>
      <c r="K7" s="63">
        <v>11</v>
      </c>
      <c r="L7" s="63">
        <v>12</v>
      </c>
      <c r="M7" s="63">
        <v>13</v>
      </c>
      <c r="N7" s="63" t="s">
        <v>97</v>
      </c>
      <c r="O7" s="63">
        <v>15</v>
      </c>
      <c r="P7" s="63">
        <v>16</v>
      </c>
      <c r="Q7" s="63">
        <v>17</v>
      </c>
      <c r="R7" s="63">
        <v>18</v>
      </c>
      <c r="S7" s="237"/>
    </row>
    <row r="8" spans="1:19" s="221" customFormat="1" ht="24" customHeight="1">
      <c r="A8" s="64" t="s">
        <v>98</v>
      </c>
      <c r="B8" s="253">
        <v>1805.93</v>
      </c>
      <c r="C8" s="253">
        <v>1786.26</v>
      </c>
      <c r="D8" s="253">
        <f>SUM(D9:D13)</f>
        <v>0</v>
      </c>
      <c r="E8" s="253">
        <f>SUM(E9:E13)</f>
        <v>0</v>
      </c>
      <c r="F8" s="253">
        <f>SUM(F9:F13)</f>
        <v>0</v>
      </c>
      <c r="G8" s="253">
        <v>19.67</v>
      </c>
      <c r="H8" s="253"/>
      <c r="I8" s="253"/>
      <c r="J8" s="253"/>
      <c r="K8" s="253">
        <f>SUM(K9:K13)</f>
        <v>0</v>
      </c>
      <c r="L8" s="253"/>
      <c r="M8" s="253"/>
      <c r="N8" s="231">
        <f>SUM(O8:R8)</f>
        <v>1805.93</v>
      </c>
      <c r="O8" s="234">
        <v>828.57</v>
      </c>
      <c r="P8" s="235">
        <v>95.22</v>
      </c>
      <c r="Q8" s="235">
        <v>14.76</v>
      </c>
      <c r="R8" s="235">
        <v>867.38</v>
      </c>
      <c r="S8"/>
    </row>
    <row r="9" spans="1:18" ht="13.5">
      <c r="A9" s="225"/>
      <c r="B9" s="232"/>
      <c r="C9" s="232"/>
      <c r="D9" s="231"/>
      <c r="E9" s="231"/>
      <c r="F9" s="231"/>
      <c r="G9" s="231"/>
      <c r="H9" s="231"/>
      <c r="I9" s="231"/>
      <c r="J9" s="231"/>
      <c r="K9" s="256"/>
      <c r="L9" s="256"/>
      <c r="M9" s="256"/>
      <c r="N9" s="232"/>
      <c r="O9" s="236"/>
      <c r="P9" s="236"/>
      <c r="Q9" s="236"/>
      <c r="R9" s="232"/>
    </row>
    <row r="10" spans="1:18" ht="13.5">
      <c r="A10" s="225"/>
      <c r="B10" s="232"/>
      <c r="C10" s="232"/>
      <c r="D10" s="226"/>
      <c r="E10" s="226"/>
      <c r="F10" s="226"/>
      <c r="G10" s="226"/>
      <c r="H10" s="226"/>
      <c r="I10" s="226"/>
      <c r="J10" s="226"/>
      <c r="K10" s="82"/>
      <c r="L10" s="82"/>
      <c r="M10" s="82"/>
      <c r="N10" s="232"/>
      <c r="O10" s="236"/>
      <c r="P10" s="236"/>
      <c r="Q10" s="236"/>
      <c r="R10" s="232"/>
    </row>
    <row r="11" spans="1:18" ht="13.5">
      <c r="A11" s="225"/>
      <c r="B11" s="232"/>
      <c r="C11" s="232"/>
      <c r="D11" s="228"/>
      <c r="E11" s="228"/>
      <c r="F11" s="228"/>
      <c r="G11" s="228"/>
      <c r="H11" s="228"/>
      <c r="I11" s="228"/>
      <c r="J11" s="228"/>
      <c r="K11" s="249"/>
      <c r="L11" s="249"/>
      <c r="M11" s="249"/>
      <c r="N11" s="232"/>
      <c r="O11" s="236"/>
      <c r="P11" s="236"/>
      <c r="Q11" s="236"/>
      <c r="R11" s="232"/>
    </row>
    <row r="12" spans="1:18" ht="13.5">
      <c r="A12" s="227"/>
      <c r="B12" s="232"/>
      <c r="C12" s="232"/>
      <c r="D12" s="228"/>
      <c r="E12" s="228"/>
      <c r="F12" s="229"/>
      <c r="G12" s="229"/>
      <c r="H12" s="229"/>
      <c r="I12" s="229"/>
      <c r="J12" s="229"/>
      <c r="K12" s="249"/>
      <c r="L12" s="249"/>
      <c r="M12" s="249"/>
      <c r="N12" s="232"/>
      <c r="O12" s="236"/>
      <c r="P12" s="236"/>
      <c r="Q12" s="236"/>
      <c r="R12" s="232"/>
    </row>
    <row r="13" spans="1:18" ht="13.5">
      <c r="A13" s="227"/>
      <c r="B13" s="232"/>
      <c r="C13" s="232"/>
      <c r="D13" s="228"/>
      <c r="E13" s="228"/>
      <c r="F13" s="229"/>
      <c r="G13" s="229"/>
      <c r="H13" s="229"/>
      <c r="I13" s="229"/>
      <c r="J13" s="229"/>
      <c r="K13" s="249"/>
      <c r="L13" s="249"/>
      <c r="M13" s="249"/>
      <c r="N13" s="232"/>
      <c r="O13" s="236"/>
      <c r="P13" s="236"/>
      <c r="Q13" s="236"/>
      <c r="R13" s="232"/>
    </row>
    <row r="14" spans="1:18" ht="15.75">
      <c r="A14" s="254"/>
      <c r="B14" s="254"/>
      <c r="C14" s="254"/>
      <c r="D14" s="254"/>
      <c r="E14" s="254"/>
      <c r="F14" s="254"/>
      <c r="G14" s="254"/>
      <c r="H14" s="254"/>
      <c r="I14" s="254"/>
      <c r="J14" s="254"/>
      <c r="K14" s="254"/>
      <c r="L14" s="254"/>
      <c r="M14" s="254"/>
      <c r="N14" s="254"/>
      <c r="O14" s="254"/>
      <c r="P14" s="254"/>
      <c r="Q14" s="254"/>
      <c r="R14" s="254"/>
    </row>
  </sheetData>
  <sheetProtection/>
  <mergeCells count="17">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32"/>
  <sheetViews>
    <sheetView showGridLines="0" showZeros="0" workbookViewId="0" topLeftCell="A4">
      <selection activeCell="G8" sqref="F8:G8"/>
    </sheetView>
  </sheetViews>
  <sheetFormatPr defaultColWidth="9.16015625" defaultRowHeight="11.25"/>
  <cols>
    <col min="1" max="1" width="23.5" style="68" customWidth="1"/>
    <col min="2" max="2" width="7.33203125" style="68" customWidth="1"/>
    <col min="3" max="3" width="7.5" style="68" customWidth="1"/>
    <col min="4" max="4" width="8.16015625" style="68" customWidth="1"/>
    <col min="5" max="5" width="42.16015625" style="68" customWidth="1"/>
    <col min="6" max="6" width="18.66015625" style="68" customWidth="1"/>
    <col min="7" max="7" width="14.33203125" style="68" customWidth="1"/>
    <col min="8" max="8" width="13.16015625" style="68" customWidth="1"/>
    <col min="9" max="9" width="9" style="68" bestFit="1" customWidth="1"/>
    <col min="10" max="10" width="10.83203125" style="68" customWidth="1"/>
    <col min="11" max="11" width="11.5" style="68" customWidth="1"/>
    <col min="12" max="12" width="10.66015625" style="0" customWidth="1"/>
    <col min="13" max="13" width="8.66015625" style="68" customWidth="1"/>
    <col min="14" max="14" width="14.5" style="68" customWidth="1"/>
    <col min="15" max="16" width="12.83203125" style="68" customWidth="1"/>
    <col min="17" max="17" width="9.33203125" style="68" customWidth="1"/>
    <col min="18" max="250" width="9.16015625" style="68" customWidth="1"/>
  </cols>
  <sheetData>
    <row r="1" spans="1:16" ht="28.5" customHeight="1">
      <c r="A1" s="140" t="s">
        <v>99</v>
      </c>
      <c r="B1" s="140"/>
      <c r="C1" s="140"/>
      <c r="D1" s="140"/>
      <c r="E1" s="140"/>
      <c r="F1" s="140"/>
      <c r="G1" s="140"/>
      <c r="H1" s="140"/>
      <c r="I1" s="140"/>
      <c r="J1" s="140"/>
      <c r="K1" s="140"/>
      <c r="L1" s="140"/>
      <c r="M1" s="140"/>
      <c r="N1" s="140"/>
      <c r="O1" s="140"/>
      <c r="P1" s="140"/>
    </row>
    <row r="2" spans="13:17" ht="10.5" customHeight="1">
      <c r="M2"/>
      <c r="P2" s="250"/>
      <c r="Q2" s="251" t="s">
        <v>100</v>
      </c>
    </row>
    <row r="3" spans="1:17" ht="17.25" customHeight="1">
      <c r="A3" s="59" t="s">
        <v>24</v>
      </c>
      <c r="B3" s="159"/>
      <c r="C3" s="159"/>
      <c r="D3" s="159"/>
      <c r="E3" s="159"/>
      <c r="M3"/>
      <c r="P3" s="182" t="s">
        <v>25</v>
      </c>
      <c r="Q3" s="182"/>
    </row>
    <row r="4" spans="1:17" s="219" customFormat="1" ht="23.25" customHeight="1">
      <c r="A4" s="64" t="s">
        <v>81</v>
      </c>
      <c r="B4" s="94" t="s">
        <v>101</v>
      </c>
      <c r="C4" s="94"/>
      <c r="D4" s="94"/>
      <c r="E4" s="93" t="s">
        <v>102</v>
      </c>
      <c r="F4" s="90" t="s">
        <v>82</v>
      </c>
      <c r="G4" s="90"/>
      <c r="H4" s="90"/>
      <c r="I4" s="90"/>
      <c r="J4" s="90"/>
      <c r="K4" s="90"/>
      <c r="L4" s="90"/>
      <c r="M4" s="90"/>
      <c r="N4" s="90"/>
      <c r="O4" s="90"/>
      <c r="P4" s="90"/>
      <c r="Q4" s="90"/>
    </row>
    <row r="5" spans="1:17" s="219" customFormat="1" ht="48" customHeight="1">
      <c r="A5" s="64"/>
      <c r="B5" s="246" t="s">
        <v>103</v>
      </c>
      <c r="C5" s="246" t="s">
        <v>104</v>
      </c>
      <c r="D5" s="246" t="s">
        <v>105</v>
      </c>
      <c r="E5" s="93"/>
      <c r="F5" s="64" t="s">
        <v>31</v>
      </c>
      <c r="G5" s="63" t="s">
        <v>30</v>
      </c>
      <c r="H5" s="63"/>
      <c r="I5" s="63" t="s">
        <v>40</v>
      </c>
      <c r="J5" s="63" t="s">
        <v>84</v>
      </c>
      <c r="K5" s="63" t="s">
        <v>44</v>
      </c>
      <c r="L5" s="63" t="s">
        <v>46</v>
      </c>
      <c r="M5" s="63" t="s">
        <v>85</v>
      </c>
      <c r="N5" s="63"/>
      <c r="O5" s="63" t="s">
        <v>86</v>
      </c>
      <c r="P5" s="63" t="s">
        <v>87</v>
      </c>
      <c r="Q5" s="63" t="s">
        <v>88</v>
      </c>
    </row>
    <row r="6" spans="1:17" s="219" customFormat="1" ht="51.75" customHeight="1">
      <c r="A6" s="64"/>
      <c r="B6" s="246"/>
      <c r="C6" s="246"/>
      <c r="D6" s="246"/>
      <c r="E6" s="93"/>
      <c r="F6" s="64"/>
      <c r="G6" s="63" t="s">
        <v>91</v>
      </c>
      <c r="H6" s="63" t="s">
        <v>92</v>
      </c>
      <c r="I6" s="63"/>
      <c r="J6" s="63"/>
      <c r="K6" s="63"/>
      <c r="L6" s="63"/>
      <c r="M6" s="63" t="s">
        <v>91</v>
      </c>
      <c r="N6" s="63" t="s">
        <v>92</v>
      </c>
      <c r="O6" s="63"/>
      <c r="P6" s="63"/>
      <c r="Q6" s="63"/>
    </row>
    <row r="7" spans="1:17" s="219" customFormat="1" ht="29.25" customHeight="1">
      <c r="A7" s="64">
        <v>1</v>
      </c>
      <c r="B7" s="246">
        <v>2</v>
      </c>
      <c r="C7" s="246">
        <v>3</v>
      </c>
      <c r="D7" s="246">
        <v>4</v>
      </c>
      <c r="E7" s="93">
        <v>5</v>
      </c>
      <c r="F7" s="64" t="s">
        <v>106</v>
      </c>
      <c r="G7" s="63">
        <v>7</v>
      </c>
      <c r="H7" s="63">
        <v>8</v>
      </c>
      <c r="I7" s="63">
        <v>9</v>
      </c>
      <c r="J7" s="63">
        <v>10</v>
      </c>
      <c r="K7" s="63">
        <v>11</v>
      </c>
      <c r="L7" s="63">
        <v>12</v>
      </c>
      <c r="M7" s="63">
        <v>13</v>
      </c>
      <c r="N7" s="63">
        <v>14</v>
      </c>
      <c r="O7" s="63">
        <v>15</v>
      </c>
      <c r="P7" s="63">
        <v>16</v>
      </c>
      <c r="Q7" s="63">
        <v>17</v>
      </c>
    </row>
    <row r="8" spans="1:250" s="53" customFormat="1" ht="20.25" customHeight="1">
      <c r="A8" s="65"/>
      <c r="B8" s="66"/>
      <c r="C8" s="66"/>
      <c r="D8" s="66"/>
      <c r="E8" s="77" t="s">
        <v>31</v>
      </c>
      <c r="F8" s="171">
        <v>1805.93</v>
      </c>
      <c r="G8" s="171">
        <v>1786.26</v>
      </c>
      <c r="H8" s="247">
        <v>0</v>
      </c>
      <c r="I8" s="247">
        <v>0</v>
      </c>
      <c r="J8" s="247"/>
      <c r="K8" s="171">
        <v>19.67</v>
      </c>
      <c r="L8" s="248">
        <v>0</v>
      </c>
      <c r="M8" s="180"/>
      <c r="N8" s="180"/>
      <c r="O8" s="180"/>
      <c r="P8" s="180"/>
      <c r="Q8" s="180"/>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row>
    <row r="9" spans="1:17" ht="15" customHeight="1">
      <c r="A9" s="225" t="s">
        <v>98</v>
      </c>
      <c r="B9" s="69">
        <v>201</v>
      </c>
      <c r="C9" s="70"/>
      <c r="D9" s="70"/>
      <c r="E9" s="69" t="s">
        <v>33</v>
      </c>
      <c r="F9" s="171">
        <v>715.96</v>
      </c>
      <c r="G9" s="171">
        <v>696.29</v>
      </c>
      <c r="H9" s="171"/>
      <c r="I9" s="228"/>
      <c r="J9" s="228"/>
      <c r="K9" s="171">
        <v>19.67</v>
      </c>
      <c r="L9" s="249"/>
      <c r="M9" s="154"/>
      <c r="N9" s="154"/>
      <c r="O9" s="154"/>
      <c r="P9" s="154"/>
      <c r="Q9" s="154"/>
    </row>
    <row r="10" spans="1:17" ht="15" customHeight="1">
      <c r="A10" s="225" t="s">
        <v>98</v>
      </c>
      <c r="B10" s="69"/>
      <c r="C10" s="70" t="s">
        <v>107</v>
      </c>
      <c r="D10" s="70"/>
      <c r="E10" s="69" t="s">
        <v>35</v>
      </c>
      <c r="F10" s="171">
        <v>700.96</v>
      </c>
      <c r="G10" s="171">
        <v>681.29</v>
      </c>
      <c r="H10" s="171"/>
      <c r="I10" s="228"/>
      <c r="J10" s="228"/>
      <c r="K10" s="171">
        <v>19.67</v>
      </c>
      <c r="L10" s="249"/>
      <c r="M10" s="154"/>
      <c r="N10" s="154"/>
      <c r="O10" s="154"/>
      <c r="P10" s="154"/>
      <c r="Q10" s="154"/>
    </row>
    <row r="11" spans="1:17" ht="15" customHeight="1">
      <c r="A11" s="225" t="s">
        <v>98</v>
      </c>
      <c r="B11" s="69">
        <v>201</v>
      </c>
      <c r="C11" s="70" t="s">
        <v>108</v>
      </c>
      <c r="D11" s="70" t="s">
        <v>109</v>
      </c>
      <c r="E11" s="69" t="s">
        <v>37</v>
      </c>
      <c r="F11" s="171">
        <v>700.96</v>
      </c>
      <c r="G11" s="171">
        <v>681.29</v>
      </c>
      <c r="H11" s="171"/>
      <c r="I11" s="228"/>
      <c r="J11" s="228"/>
      <c r="K11" s="171">
        <v>19.67</v>
      </c>
      <c r="L11" s="249"/>
      <c r="M11" s="154"/>
      <c r="N11" s="154"/>
      <c r="O11" s="154"/>
      <c r="P11" s="154"/>
      <c r="Q11" s="154"/>
    </row>
    <row r="12" spans="1:17" ht="15" customHeight="1">
      <c r="A12" s="225" t="s">
        <v>98</v>
      </c>
      <c r="B12" s="69"/>
      <c r="C12" s="70" t="s">
        <v>110</v>
      </c>
      <c r="D12" s="70"/>
      <c r="E12" s="69" t="s">
        <v>39</v>
      </c>
      <c r="F12" s="171">
        <v>15</v>
      </c>
      <c r="G12" s="171">
        <v>15</v>
      </c>
      <c r="H12" s="171"/>
      <c r="I12" s="228"/>
      <c r="J12" s="228"/>
      <c r="K12" s="228"/>
      <c r="L12" s="249"/>
      <c r="M12" s="154"/>
      <c r="N12" s="154"/>
      <c r="O12" s="154"/>
      <c r="P12" s="154"/>
      <c r="Q12" s="154"/>
    </row>
    <row r="13" spans="1:17" ht="18" customHeight="1">
      <c r="A13" s="225" t="s">
        <v>98</v>
      </c>
      <c r="B13" s="69">
        <v>201</v>
      </c>
      <c r="C13" s="70" t="s">
        <v>111</v>
      </c>
      <c r="D13" s="70" t="s">
        <v>107</v>
      </c>
      <c r="E13" s="69" t="s">
        <v>41</v>
      </c>
      <c r="F13" s="171">
        <v>15</v>
      </c>
      <c r="G13" s="171">
        <v>15</v>
      </c>
      <c r="H13" s="171"/>
      <c r="I13" s="228"/>
      <c r="J13" s="229"/>
      <c r="K13" s="229"/>
      <c r="L13" s="249"/>
      <c r="M13" s="154"/>
      <c r="N13" s="154"/>
      <c r="O13" s="154"/>
      <c r="P13" s="154"/>
      <c r="Q13" s="154"/>
    </row>
    <row r="14" spans="1:17" ht="17.25" customHeight="1">
      <c r="A14" s="225" t="s">
        <v>98</v>
      </c>
      <c r="B14" s="69">
        <v>208</v>
      </c>
      <c r="C14" s="70"/>
      <c r="D14" s="70"/>
      <c r="E14" s="69" t="s">
        <v>43</v>
      </c>
      <c r="F14" s="171">
        <v>123.47</v>
      </c>
      <c r="G14" s="171">
        <v>123.47</v>
      </c>
      <c r="H14" s="171"/>
      <c r="I14" s="228"/>
      <c r="J14" s="228"/>
      <c r="K14" s="228"/>
      <c r="L14" s="249"/>
      <c r="M14" s="154"/>
      <c r="N14" s="154"/>
      <c r="O14" s="154"/>
      <c r="P14" s="154"/>
      <c r="Q14" s="154"/>
    </row>
    <row r="15" spans="1:17" ht="17.25" customHeight="1">
      <c r="A15" s="225" t="s">
        <v>98</v>
      </c>
      <c r="B15" s="69"/>
      <c r="C15" s="70" t="s">
        <v>107</v>
      </c>
      <c r="D15" s="70"/>
      <c r="E15" s="69" t="s">
        <v>45</v>
      </c>
      <c r="F15" s="171">
        <v>123.47</v>
      </c>
      <c r="G15" s="171">
        <v>123.47</v>
      </c>
      <c r="H15" s="171"/>
      <c r="I15" s="228"/>
      <c r="J15" s="228"/>
      <c r="K15" s="228"/>
      <c r="L15" s="249"/>
      <c r="M15" s="154"/>
      <c r="N15" s="154"/>
      <c r="O15" s="154"/>
      <c r="P15" s="154"/>
      <c r="Q15" s="154"/>
    </row>
    <row r="16" spans="1:17" ht="17.25" customHeight="1">
      <c r="A16" s="225" t="s">
        <v>98</v>
      </c>
      <c r="B16" s="69">
        <v>208</v>
      </c>
      <c r="C16" s="70" t="s">
        <v>108</v>
      </c>
      <c r="D16" s="70" t="s">
        <v>112</v>
      </c>
      <c r="E16" s="69" t="s">
        <v>47</v>
      </c>
      <c r="F16" s="171">
        <v>18.63</v>
      </c>
      <c r="G16" s="171">
        <v>18.63</v>
      </c>
      <c r="H16" s="171"/>
      <c r="I16" s="228"/>
      <c r="J16" s="228"/>
      <c r="K16" s="228"/>
      <c r="L16" s="249"/>
      <c r="M16" s="154"/>
      <c r="N16" s="154"/>
      <c r="O16" s="154"/>
      <c r="P16" s="154"/>
      <c r="Q16" s="154"/>
    </row>
    <row r="17" spans="1:17" ht="17.25" customHeight="1">
      <c r="A17" s="225" t="s">
        <v>98</v>
      </c>
      <c r="B17" s="69">
        <v>208</v>
      </c>
      <c r="C17" s="70" t="s">
        <v>108</v>
      </c>
      <c r="D17" s="70" t="s">
        <v>107</v>
      </c>
      <c r="E17" s="69" t="s">
        <v>49</v>
      </c>
      <c r="F17" s="171">
        <v>89.87</v>
      </c>
      <c r="G17" s="171">
        <v>89.87</v>
      </c>
      <c r="H17" s="171"/>
      <c r="I17" s="154"/>
      <c r="J17" s="154"/>
      <c r="K17" s="154"/>
      <c r="L17" s="134"/>
      <c r="M17" s="154"/>
      <c r="N17" s="154"/>
      <c r="O17" s="154"/>
      <c r="P17" s="154"/>
      <c r="Q17" s="154"/>
    </row>
    <row r="18" spans="1:17" ht="17.25" customHeight="1">
      <c r="A18" s="225" t="s">
        <v>98</v>
      </c>
      <c r="B18" s="69">
        <v>208</v>
      </c>
      <c r="C18" s="70" t="s">
        <v>108</v>
      </c>
      <c r="D18" s="70" t="s">
        <v>113</v>
      </c>
      <c r="E18" s="69" t="s">
        <v>51</v>
      </c>
      <c r="F18" s="171">
        <v>14.97</v>
      </c>
      <c r="G18" s="171">
        <v>14.97</v>
      </c>
      <c r="H18" s="171"/>
      <c r="I18" s="154"/>
      <c r="J18" s="154"/>
      <c r="K18" s="154"/>
      <c r="L18" s="134"/>
      <c r="M18" s="154"/>
      <c r="N18" s="154"/>
      <c r="O18" s="154"/>
      <c r="P18" s="154"/>
      <c r="Q18" s="154"/>
    </row>
    <row r="19" spans="1:17" ht="17.25" customHeight="1">
      <c r="A19" s="225" t="s">
        <v>98</v>
      </c>
      <c r="B19" s="69">
        <v>210</v>
      </c>
      <c r="C19" s="70"/>
      <c r="D19" s="70"/>
      <c r="E19" s="69" t="s">
        <v>53</v>
      </c>
      <c r="F19" s="171">
        <v>47.83</v>
      </c>
      <c r="G19" s="171">
        <v>47.83</v>
      </c>
      <c r="H19" s="171"/>
      <c r="I19" s="154"/>
      <c r="J19" s="154"/>
      <c r="K19" s="154"/>
      <c r="L19" s="134"/>
      <c r="M19" s="154"/>
      <c r="N19" s="154"/>
      <c r="O19" s="154"/>
      <c r="P19" s="154"/>
      <c r="Q19" s="154"/>
    </row>
    <row r="20" spans="1:17" ht="17.25" customHeight="1">
      <c r="A20" s="225" t="s">
        <v>98</v>
      </c>
      <c r="B20" s="69"/>
      <c r="C20" s="70" t="s">
        <v>114</v>
      </c>
      <c r="D20" s="70"/>
      <c r="E20" s="69" t="s">
        <v>55</v>
      </c>
      <c r="F20" s="171">
        <v>47.83</v>
      </c>
      <c r="G20" s="171">
        <v>47.83</v>
      </c>
      <c r="H20" s="171"/>
      <c r="I20" s="154"/>
      <c r="J20" s="154"/>
      <c r="K20" s="154"/>
      <c r="L20" s="134"/>
      <c r="M20" s="154"/>
      <c r="N20" s="154"/>
      <c r="O20" s="154"/>
      <c r="P20" s="154"/>
      <c r="Q20" s="154"/>
    </row>
    <row r="21" spans="1:17" ht="17.25" customHeight="1">
      <c r="A21" s="225" t="s">
        <v>98</v>
      </c>
      <c r="B21" s="69">
        <v>210</v>
      </c>
      <c r="C21" s="70" t="s">
        <v>115</v>
      </c>
      <c r="D21" s="70" t="s">
        <v>112</v>
      </c>
      <c r="E21" s="69" t="s">
        <v>57</v>
      </c>
      <c r="F21" s="171">
        <v>47.83</v>
      </c>
      <c r="G21" s="171">
        <v>47.83</v>
      </c>
      <c r="H21" s="171"/>
      <c r="I21" s="154"/>
      <c r="J21" s="154"/>
      <c r="K21" s="154"/>
      <c r="L21" s="134"/>
      <c r="M21" s="154"/>
      <c r="N21" s="154"/>
      <c r="O21" s="154"/>
      <c r="P21" s="154"/>
      <c r="Q21" s="154"/>
    </row>
    <row r="22" spans="1:17" ht="17.25" customHeight="1">
      <c r="A22" s="225" t="s">
        <v>98</v>
      </c>
      <c r="B22" s="69">
        <v>215</v>
      </c>
      <c r="C22" s="70"/>
      <c r="D22" s="70"/>
      <c r="E22" s="69" t="s">
        <v>59</v>
      </c>
      <c r="F22" s="171">
        <v>843.38</v>
      </c>
      <c r="G22" s="171">
        <v>843.38</v>
      </c>
      <c r="H22" s="171"/>
      <c r="I22" s="154"/>
      <c r="J22" s="154"/>
      <c r="K22" s="154"/>
      <c r="L22" s="134"/>
      <c r="M22" s="154"/>
      <c r="N22" s="154"/>
      <c r="O22" s="154"/>
      <c r="P22" s="154"/>
      <c r="Q22" s="154"/>
    </row>
    <row r="23" spans="1:17" ht="17.25" customHeight="1">
      <c r="A23" s="225" t="s">
        <v>98</v>
      </c>
      <c r="B23" s="69"/>
      <c r="C23" s="70" t="s">
        <v>107</v>
      </c>
      <c r="D23" s="70"/>
      <c r="E23" s="69" t="s">
        <v>61</v>
      </c>
      <c r="F23" s="171">
        <v>843.38</v>
      </c>
      <c r="G23" s="171">
        <v>843.38</v>
      </c>
      <c r="H23" s="171"/>
      <c r="I23" s="154"/>
      <c r="J23" s="154"/>
      <c r="K23" s="154"/>
      <c r="L23" s="134"/>
      <c r="M23" s="154"/>
      <c r="N23" s="154"/>
      <c r="O23" s="154"/>
      <c r="P23" s="154"/>
      <c r="Q23" s="154"/>
    </row>
    <row r="24" spans="1:17" ht="17.25" customHeight="1">
      <c r="A24" s="225" t="s">
        <v>98</v>
      </c>
      <c r="B24" s="69">
        <v>215</v>
      </c>
      <c r="C24" s="70" t="s">
        <v>108</v>
      </c>
      <c r="D24" s="70" t="s">
        <v>116</v>
      </c>
      <c r="E24" s="69" t="s">
        <v>63</v>
      </c>
      <c r="F24" s="171">
        <v>291.12</v>
      </c>
      <c r="G24" s="171">
        <v>291.12</v>
      </c>
      <c r="H24" s="171"/>
      <c r="I24" s="154"/>
      <c r="J24" s="154"/>
      <c r="K24" s="154"/>
      <c r="L24" s="134"/>
      <c r="M24" s="154"/>
      <c r="N24" s="154"/>
      <c r="O24" s="154"/>
      <c r="P24" s="154"/>
      <c r="Q24" s="154"/>
    </row>
    <row r="25" spans="1:17" ht="17.25" customHeight="1">
      <c r="A25" s="225" t="s">
        <v>98</v>
      </c>
      <c r="B25" s="69">
        <v>215</v>
      </c>
      <c r="C25" s="70" t="s">
        <v>108</v>
      </c>
      <c r="D25" s="70" t="s">
        <v>117</v>
      </c>
      <c r="E25" s="69" t="s">
        <v>65</v>
      </c>
      <c r="F25" s="171">
        <v>484.26</v>
      </c>
      <c r="G25" s="171">
        <v>484.26</v>
      </c>
      <c r="H25" s="171"/>
      <c r="I25" s="154"/>
      <c r="J25" s="154"/>
      <c r="K25" s="154"/>
      <c r="L25" s="134"/>
      <c r="M25" s="154"/>
      <c r="N25" s="154"/>
      <c r="O25" s="154"/>
      <c r="P25" s="154"/>
      <c r="Q25" s="154"/>
    </row>
    <row r="26" spans="1:17" ht="17.25" customHeight="1">
      <c r="A26" s="225" t="s">
        <v>98</v>
      </c>
      <c r="B26" s="69">
        <v>215</v>
      </c>
      <c r="C26" s="70" t="s">
        <v>108</v>
      </c>
      <c r="D26" s="70" t="s">
        <v>118</v>
      </c>
      <c r="E26" s="69" t="s">
        <v>67</v>
      </c>
      <c r="F26" s="171">
        <v>68</v>
      </c>
      <c r="G26" s="171">
        <v>68</v>
      </c>
      <c r="H26" s="171"/>
      <c r="I26" s="154"/>
      <c r="J26" s="154"/>
      <c r="K26" s="154"/>
      <c r="L26" s="134"/>
      <c r="M26" s="154"/>
      <c r="N26" s="154"/>
      <c r="O26" s="154"/>
      <c r="P26" s="154"/>
      <c r="Q26" s="154"/>
    </row>
    <row r="27" spans="1:17" ht="17.25" customHeight="1">
      <c r="A27" s="225" t="s">
        <v>98</v>
      </c>
      <c r="B27" s="69">
        <v>221</v>
      </c>
      <c r="C27" s="70"/>
      <c r="D27" s="70"/>
      <c r="E27" s="69" t="s">
        <v>69</v>
      </c>
      <c r="F27" s="171">
        <v>66.29</v>
      </c>
      <c r="G27" s="171">
        <v>66.29</v>
      </c>
      <c r="H27" s="171"/>
      <c r="I27" s="154"/>
      <c r="J27" s="154"/>
      <c r="K27" s="154"/>
      <c r="L27" s="134"/>
      <c r="M27" s="154"/>
      <c r="N27" s="154"/>
      <c r="O27" s="154"/>
      <c r="P27" s="154"/>
      <c r="Q27" s="154"/>
    </row>
    <row r="28" spans="1:17" ht="17.25" customHeight="1">
      <c r="A28" s="225" t="s">
        <v>98</v>
      </c>
      <c r="B28" s="69"/>
      <c r="C28" s="70" t="s">
        <v>112</v>
      </c>
      <c r="D28" s="70"/>
      <c r="E28" s="69" t="s">
        <v>71</v>
      </c>
      <c r="F28" s="171">
        <v>66.29</v>
      </c>
      <c r="G28" s="171">
        <v>66.29</v>
      </c>
      <c r="H28" s="171"/>
      <c r="I28" s="154"/>
      <c r="J28" s="154"/>
      <c r="K28" s="154"/>
      <c r="L28" s="134"/>
      <c r="M28" s="154"/>
      <c r="N28" s="154"/>
      <c r="O28" s="154"/>
      <c r="P28" s="154"/>
      <c r="Q28" s="154"/>
    </row>
    <row r="29" spans="1:17" ht="17.25" customHeight="1">
      <c r="A29" s="225" t="s">
        <v>98</v>
      </c>
      <c r="B29" s="69">
        <v>221</v>
      </c>
      <c r="C29" s="70" t="s">
        <v>119</v>
      </c>
      <c r="D29" s="70" t="s">
        <v>120</v>
      </c>
      <c r="E29" s="69" t="s">
        <v>73</v>
      </c>
      <c r="F29" s="171">
        <v>66.29</v>
      </c>
      <c r="G29" s="171">
        <v>66.29</v>
      </c>
      <c r="H29" s="171"/>
      <c r="I29" s="154"/>
      <c r="J29" s="154"/>
      <c r="K29" s="154"/>
      <c r="L29" s="134"/>
      <c r="M29" s="154"/>
      <c r="N29" s="154"/>
      <c r="O29" s="154"/>
      <c r="P29" s="154"/>
      <c r="Q29" s="154"/>
    </row>
    <row r="30" spans="1:17" ht="17.25" customHeight="1">
      <c r="A30" s="225" t="s">
        <v>98</v>
      </c>
      <c r="B30" s="69">
        <v>232</v>
      </c>
      <c r="C30" s="70"/>
      <c r="D30" s="70"/>
      <c r="E30" s="69" t="s">
        <v>74</v>
      </c>
      <c r="F30" s="171">
        <v>9</v>
      </c>
      <c r="G30" s="171">
        <v>9</v>
      </c>
      <c r="H30" s="171"/>
      <c r="I30" s="154"/>
      <c r="J30" s="154"/>
      <c r="K30" s="154"/>
      <c r="L30" s="134"/>
      <c r="M30" s="154"/>
      <c r="N30" s="154"/>
      <c r="O30" s="154"/>
      <c r="P30" s="154"/>
      <c r="Q30" s="154"/>
    </row>
    <row r="31" spans="1:17" ht="17.25" customHeight="1">
      <c r="A31" s="225" t="s">
        <v>98</v>
      </c>
      <c r="B31" s="69"/>
      <c r="C31" s="70" t="s">
        <v>121</v>
      </c>
      <c r="D31" s="70"/>
      <c r="E31" s="69" t="s">
        <v>75</v>
      </c>
      <c r="F31" s="171">
        <v>9</v>
      </c>
      <c r="G31" s="171">
        <v>9</v>
      </c>
      <c r="H31" s="171"/>
      <c r="I31" s="154"/>
      <c r="J31" s="154"/>
      <c r="K31" s="154"/>
      <c r="L31" s="134"/>
      <c r="M31" s="154"/>
      <c r="N31" s="154"/>
      <c r="O31" s="154"/>
      <c r="P31" s="154"/>
      <c r="Q31" s="154"/>
    </row>
    <row r="32" spans="1:17" ht="17.25" customHeight="1">
      <c r="A32" s="225" t="s">
        <v>98</v>
      </c>
      <c r="B32" s="69">
        <v>232</v>
      </c>
      <c r="C32" s="70" t="s">
        <v>122</v>
      </c>
      <c r="D32" s="70" t="s">
        <v>112</v>
      </c>
      <c r="E32" s="69" t="s">
        <v>76</v>
      </c>
      <c r="F32" s="171">
        <v>9</v>
      </c>
      <c r="G32" s="171">
        <v>9</v>
      </c>
      <c r="H32" s="171"/>
      <c r="I32" s="154"/>
      <c r="J32" s="154"/>
      <c r="K32" s="154"/>
      <c r="L32" s="134"/>
      <c r="M32" s="154"/>
      <c r="N32" s="154"/>
      <c r="O32" s="154"/>
      <c r="P32" s="154"/>
      <c r="Q32" s="154"/>
    </row>
  </sheetData>
  <sheetProtection/>
  <mergeCells count="19">
    <mergeCell ref="A1:O1"/>
    <mergeCell ref="P3:Q3"/>
    <mergeCell ref="B4:D4"/>
    <mergeCell ref="F4:Q4"/>
    <mergeCell ref="G5:H5"/>
    <mergeCell ref="M5:N5"/>
    <mergeCell ref="A4:A6"/>
    <mergeCell ref="B5:B6"/>
    <mergeCell ref="C5:C6"/>
    <mergeCell ref="D5: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33"/>
  <sheetViews>
    <sheetView showGridLines="0" showZeros="0" workbookViewId="0" topLeftCell="A4">
      <selection activeCell="F8" sqref="F8:J8"/>
    </sheetView>
  </sheetViews>
  <sheetFormatPr defaultColWidth="9.16015625" defaultRowHeight="11.25"/>
  <cols>
    <col min="1" max="1" width="40.33203125" style="68" customWidth="1"/>
    <col min="2" max="2" width="5" style="212" bestFit="1" customWidth="1"/>
    <col min="3" max="4" width="4.33203125" style="212" bestFit="1" customWidth="1"/>
    <col min="5" max="5" width="42" style="68" bestFit="1" customWidth="1"/>
    <col min="6" max="6" width="16" style="68" bestFit="1" customWidth="1"/>
    <col min="7" max="7" width="9.83203125" style="68" customWidth="1"/>
    <col min="8" max="8" width="11.83203125" style="68" customWidth="1"/>
    <col min="9" max="9" width="15.16015625" style="68" customWidth="1"/>
    <col min="10" max="10" width="11.5" style="68" bestFit="1" customWidth="1"/>
    <col min="11" max="248" width="9.16015625" style="68" customWidth="1"/>
    <col min="249" max="254" width="9.16015625" style="0" customWidth="1"/>
  </cols>
  <sheetData>
    <row r="1" spans="1:11" ht="27">
      <c r="A1" s="240" t="s">
        <v>123</v>
      </c>
      <c r="B1" s="241"/>
      <c r="C1" s="241"/>
      <c r="D1" s="241"/>
      <c r="E1" s="240"/>
      <c r="F1" s="240"/>
      <c r="G1" s="240"/>
      <c r="H1" s="240"/>
      <c r="I1" s="240"/>
      <c r="J1" s="240"/>
      <c r="K1" s="245"/>
    </row>
    <row r="2" spans="9:12" ht="13.5">
      <c r="I2" s="201" t="s">
        <v>124</v>
      </c>
      <c r="J2" s="201"/>
      <c r="K2"/>
      <c r="L2"/>
    </row>
    <row r="3" spans="1:12" ht="17.25" customHeight="1">
      <c r="A3" s="59" t="s">
        <v>24</v>
      </c>
      <c r="B3" s="242"/>
      <c r="C3" s="242"/>
      <c r="D3" s="242"/>
      <c r="E3" s="159"/>
      <c r="I3" s="201" t="s">
        <v>25</v>
      </c>
      <c r="J3" s="182"/>
      <c r="K3"/>
      <c r="L3"/>
    </row>
    <row r="4" spans="1:11" s="219" customFormat="1" ht="19.5" customHeight="1">
      <c r="A4" s="64" t="s">
        <v>81</v>
      </c>
      <c r="B4" s="94" t="s">
        <v>101</v>
      </c>
      <c r="C4" s="94"/>
      <c r="D4" s="94"/>
      <c r="E4" s="93" t="s">
        <v>102</v>
      </c>
      <c r="F4" s="222" t="s">
        <v>83</v>
      </c>
      <c r="G4" s="223"/>
      <c r="H4" s="223"/>
      <c r="I4" s="223"/>
      <c r="J4" s="233"/>
      <c r="K4" s="53"/>
    </row>
    <row r="5" spans="1:11" s="219" customFormat="1" ht="19.5" customHeight="1">
      <c r="A5" s="64"/>
      <c r="B5" s="243" t="s">
        <v>103</v>
      </c>
      <c r="C5" s="243" t="s">
        <v>104</v>
      </c>
      <c r="D5" s="243" t="s">
        <v>105</v>
      </c>
      <c r="E5" s="93"/>
      <c r="F5" s="142" t="s">
        <v>31</v>
      </c>
      <c r="G5" s="216" t="s">
        <v>89</v>
      </c>
      <c r="H5" s="217"/>
      <c r="I5" s="218"/>
      <c r="J5" s="142" t="s">
        <v>90</v>
      </c>
      <c r="K5" s="53"/>
    </row>
    <row r="6" spans="1:11" s="219" customFormat="1" ht="39" customHeight="1">
      <c r="A6" s="64"/>
      <c r="B6" s="244"/>
      <c r="C6" s="244"/>
      <c r="D6" s="244"/>
      <c r="E6" s="93"/>
      <c r="F6" s="147"/>
      <c r="G6" s="147" t="s">
        <v>93</v>
      </c>
      <c r="H6" s="147" t="s">
        <v>94</v>
      </c>
      <c r="I6" s="147" t="s">
        <v>95</v>
      </c>
      <c r="J6" s="147"/>
      <c r="K6" s="53"/>
    </row>
    <row r="7" spans="1:11" s="219" customFormat="1" ht="18" customHeight="1">
      <c r="A7" s="64">
        <v>1</v>
      </c>
      <c r="B7" s="197" t="s">
        <v>125</v>
      </c>
      <c r="C7" s="197" t="s">
        <v>126</v>
      </c>
      <c r="D7" s="197" t="s">
        <v>127</v>
      </c>
      <c r="E7" s="93">
        <v>5</v>
      </c>
      <c r="F7" s="63" t="s">
        <v>128</v>
      </c>
      <c r="G7" s="63">
        <v>7</v>
      </c>
      <c r="H7" s="63">
        <v>8</v>
      </c>
      <c r="I7" s="63">
        <v>9</v>
      </c>
      <c r="J7" s="63">
        <v>10</v>
      </c>
      <c r="K7" s="53"/>
    </row>
    <row r="8" spans="1:248" s="53" customFormat="1" ht="17.25" customHeight="1">
      <c r="A8" s="65"/>
      <c r="B8" s="66"/>
      <c r="C8" s="66"/>
      <c r="D8" s="66"/>
      <c r="E8" s="77" t="s">
        <v>31</v>
      </c>
      <c r="F8" s="81">
        <v>1805.93</v>
      </c>
      <c r="G8" s="81">
        <v>828.57</v>
      </c>
      <c r="H8" s="81">
        <v>95.22</v>
      </c>
      <c r="I8" s="81">
        <v>14.76</v>
      </c>
      <c r="J8" s="81">
        <v>867.38</v>
      </c>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row>
    <row r="9" spans="1:248" s="53" customFormat="1" ht="13.5">
      <c r="A9" s="65" t="s">
        <v>98</v>
      </c>
      <c r="B9" s="67"/>
      <c r="C9" s="67"/>
      <c r="D9" s="67"/>
      <c r="E9" s="80" t="s">
        <v>91</v>
      </c>
      <c r="F9" s="81">
        <v>1805.93</v>
      </c>
      <c r="G9" s="81">
        <v>828.57</v>
      </c>
      <c r="H9" s="81">
        <v>95.22</v>
      </c>
      <c r="I9" s="81">
        <v>14.76</v>
      </c>
      <c r="J9" s="81">
        <v>867.38</v>
      </c>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row>
    <row r="10" spans="1:10" ht="16.5" customHeight="1">
      <c r="A10" s="65"/>
      <c r="B10" s="69">
        <v>201</v>
      </c>
      <c r="C10" s="70"/>
      <c r="D10" s="70"/>
      <c r="E10" s="69" t="s">
        <v>33</v>
      </c>
      <c r="F10" s="171">
        <v>715.96</v>
      </c>
      <c r="G10" s="82">
        <v>609.61</v>
      </c>
      <c r="H10" s="82">
        <v>91.15</v>
      </c>
      <c r="I10" s="82">
        <v>0.2</v>
      </c>
      <c r="J10" s="82">
        <v>15</v>
      </c>
    </row>
    <row r="11" spans="1:10" ht="16.5" customHeight="1">
      <c r="A11" s="65"/>
      <c r="B11" s="69"/>
      <c r="C11" s="70" t="s">
        <v>107</v>
      </c>
      <c r="D11" s="70"/>
      <c r="E11" s="69" t="s">
        <v>35</v>
      </c>
      <c r="F11" s="171">
        <v>700.96</v>
      </c>
      <c r="G11" s="82">
        <v>609.61</v>
      </c>
      <c r="H11" s="82">
        <v>91.15</v>
      </c>
      <c r="I11" s="82">
        <v>0.2</v>
      </c>
      <c r="J11" s="82"/>
    </row>
    <row r="12" spans="1:10" ht="16.5" customHeight="1">
      <c r="A12" s="65"/>
      <c r="B12" s="69">
        <v>201</v>
      </c>
      <c r="C12" s="70" t="s">
        <v>107</v>
      </c>
      <c r="D12" s="70" t="s">
        <v>109</v>
      </c>
      <c r="E12" s="69" t="s">
        <v>37</v>
      </c>
      <c r="F12" s="171">
        <v>700.96</v>
      </c>
      <c r="G12" s="82">
        <v>609.61</v>
      </c>
      <c r="H12" s="82">
        <v>91.15</v>
      </c>
      <c r="I12" s="82">
        <v>0.2</v>
      </c>
      <c r="J12" s="82"/>
    </row>
    <row r="13" spans="1:10" ht="16.5" customHeight="1">
      <c r="A13" s="65"/>
      <c r="B13" s="69"/>
      <c r="C13" s="70" t="s">
        <v>110</v>
      </c>
      <c r="D13" s="70"/>
      <c r="E13" s="69" t="s">
        <v>39</v>
      </c>
      <c r="F13" s="171">
        <v>15</v>
      </c>
      <c r="G13" s="82"/>
      <c r="H13" s="154"/>
      <c r="I13" s="82"/>
      <c r="J13" s="82">
        <v>15</v>
      </c>
    </row>
    <row r="14" spans="1:10" ht="24.75" customHeight="1">
      <c r="A14" s="65"/>
      <c r="B14" s="69">
        <v>201</v>
      </c>
      <c r="C14" s="70" t="s">
        <v>110</v>
      </c>
      <c r="D14" s="70" t="s">
        <v>107</v>
      </c>
      <c r="E14" s="69" t="s">
        <v>41</v>
      </c>
      <c r="F14" s="171">
        <v>15</v>
      </c>
      <c r="G14" s="82"/>
      <c r="H14" s="154"/>
      <c r="I14" s="82"/>
      <c r="J14" s="82">
        <v>15</v>
      </c>
    </row>
    <row r="15" spans="1:10" ht="16.5" customHeight="1">
      <c r="A15" s="65"/>
      <c r="B15" s="69">
        <v>208</v>
      </c>
      <c r="C15" s="70"/>
      <c r="D15" s="70"/>
      <c r="E15" s="69" t="s">
        <v>43</v>
      </c>
      <c r="F15" s="171">
        <v>123.47</v>
      </c>
      <c r="G15" s="82"/>
      <c r="H15" s="82"/>
      <c r="I15" s="82"/>
      <c r="J15" s="82"/>
    </row>
    <row r="16" spans="1:10" ht="16.5" customHeight="1">
      <c r="A16" s="65"/>
      <c r="B16" s="69"/>
      <c r="C16" s="70" t="s">
        <v>107</v>
      </c>
      <c r="D16" s="70"/>
      <c r="E16" s="69" t="s">
        <v>45</v>
      </c>
      <c r="F16" s="171">
        <v>123.47</v>
      </c>
      <c r="G16" s="82">
        <v>104.84</v>
      </c>
      <c r="H16" s="82">
        <v>4.07</v>
      </c>
      <c r="I16" s="82">
        <v>14.56</v>
      </c>
      <c r="J16" s="82"/>
    </row>
    <row r="17" spans="1:10" ht="16.5" customHeight="1">
      <c r="A17" s="65"/>
      <c r="B17" s="69">
        <v>208</v>
      </c>
      <c r="C17" s="70" t="s">
        <v>107</v>
      </c>
      <c r="D17" s="70" t="s">
        <v>112</v>
      </c>
      <c r="E17" s="69" t="s">
        <v>47</v>
      </c>
      <c r="F17" s="171">
        <v>18.63</v>
      </c>
      <c r="G17" s="82"/>
      <c r="H17" s="82">
        <v>4.07</v>
      </c>
      <c r="I17" s="82">
        <v>14.56</v>
      </c>
      <c r="J17" s="82"/>
    </row>
    <row r="18" spans="1:248" s="53" customFormat="1" ht="16.5" customHeight="1">
      <c r="A18" s="65"/>
      <c r="B18" s="69">
        <v>208</v>
      </c>
      <c r="C18" s="70" t="s">
        <v>107</v>
      </c>
      <c r="D18" s="70" t="s">
        <v>107</v>
      </c>
      <c r="E18" s="69" t="s">
        <v>49</v>
      </c>
      <c r="F18" s="171">
        <v>89.87</v>
      </c>
      <c r="G18" s="171">
        <v>89.87</v>
      </c>
      <c r="H18" s="81"/>
      <c r="I18" s="81"/>
      <c r="J18" s="81"/>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row>
    <row r="19" spans="1:10" ht="16.5" customHeight="1">
      <c r="A19" s="65"/>
      <c r="B19" s="69">
        <v>208</v>
      </c>
      <c r="C19" s="70" t="s">
        <v>107</v>
      </c>
      <c r="D19" s="70" t="s">
        <v>113</v>
      </c>
      <c r="E19" s="69" t="s">
        <v>51</v>
      </c>
      <c r="F19" s="171">
        <v>14.97</v>
      </c>
      <c r="G19" s="171">
        <v>14.97</v>
      </c>
      <c r="H19" s="82"/>
      <c r="I19" s="82"/>
      <c r="J19" s="82"/>
    </row>
    <row r="20" spans="1:10" ht="16.5" customHeight="1">
      <c r="A20" s="65"/>
      <c r="B20" s="69">
        <v>210</v>
      </c>
      <c r="C20" s="70"/>
      <c r="D20" s="70"/>
      <c r="E20" s="69" t="s">
        <v>53</v>
      </c>
      <c r="F20" s="171">
        <v>47.83</v>
      </c>
      <c r="G20" s="171">
        <v>47.83</v>
      </c>
      <c r="H20" s="82"/>
      <c r="I20" s="82"/>
      <c r="J20" s="82"/>
    </row>
    <row r="21" spans="1:10" ht="16.5" customHeight="1">
      <c r="A21" s="65"/>
      <c r="B21" s="69"/>
      <c r="C21" s="70" t="s">
        <v>114</v>
      </c>
      <c r="D21" s="70"/>
      <c r="E21" s="69" t="s">
        <v>55</v>
      </c>
      <c r="F21" s="171">
        <v>47.83</v>
      </c>
      <c r="G21" s="171">
        <v>47.83</v>
      </c>
      <c r="H21" s="82"/>
      <c r="I21" s="82"/>
      <c r="J21" s="82"/>
    </row>
    <row r="22" spans="1:10" ht="16.5" customHeight="1">
      <c r="A22" s="65"/>
      <c r="B22" s="69">
        <v>210</v>
      </c>
      <c r="C22" s="70" t="s">
        <v>114</v>
      </c>
      <c r="D22" s="70" t="s">
        <v>112</v>
      </c>
      <c r="E22" s="69" t="s">
        <v>57</v>
      </c>
      <c r="F22" s="171">
        <v>47.83</v>
      </c>
      <c r="G22" s="171">
        <v>47.83</v>
      </c>
      <c r="H22" s="82"/>
      <c r="I22" s="82"/>
      <c r="J22" s="82"/>
    </row>
    <row r="23" spans="1:10" ht="16.5" customHeight="1">
      <c r="A23" s="65"/>
      <c r="B23" s="69">
        <v>215</v>
      </c>
      <c r="C23" s="70"/>
      <c r="D23" s="70"/>
      <c r="E23" s="69" t="s">
        <v>59</v>
      </c>
      <c r="F23" s="171">
        <v>843.38</v>
      </c>
      <c r="G23" s="82"/>
      <c r="H23" s="82"/>
      <c r="I23" s="82"/>
      <c r="J23" s="171">
        <v>843.38</v>
      </c>
    </row>
    <row r="24" spans="1:10" ht="16.5" customHeight="1">
      <c r="A24" s="65"/>
      <c r="B24" s="69"/>
      <c r="C24" s="70" t="s">
        <v>107</v>
      </c>
      <c r="D24" s="70"/>
      <c r="E24" s="69" t="s">
        <v>61</v>
      </c>
      <c r="F24" s="171">
        <v>843.38</v>
      </c>
      <c r="G24" s="82"/>
      <c r="H24" s="82"/>
      <c r="I24" s="82"/>
      <c r="J24" s="171">
        <v>843.38</v>
      </c>
    </row>
    <row r="25" spans="1:10" ht="16.5" customHeight="1">
      <c r="A25" s="65"/>
      <c r="B25" s="69">
        <v>215</v>
      </c>
      <c r="C25" s="70" t="s">
        <v>107</v>
      </c>
      <c r="D25" s="70" t="s">
        <v>116</v>
      </c>
      <c r="E25" s="69" t="s">
        <v>63</v>
      </c>
      <c r="F25" s="171">
        <v>291.12</v>
      </c>
      <c r="G25" s="82"/>
      <c r="H25" s="82"/>
      <c r="I25" s="82"/>
      <c r="J25" s="171">
        <v>291.12</v>
      </c>
    </row>
    <row r="26" spans="1:10" ht="16.5" customHeight="1">
      <c r="A26" s="65"/>
      <c r="B26" s="69">
        <v>215</v>
      </c>
      <c r="C26" s="70" t="s">
        <v>107</v>
      </c>
      <c r="D26" s="70" t="s">
        <v>117</v>
      </c>
      <c r="E26" s="69" t="s">
        <v>65</v>
      </c>
      <c r="F26" s="171">
        <v>484.26</v>
      </c>
      <c r="G26" s="82"/>
      <c r="H26" s="82"/>
      <c r="I26" s="82"/>
      <c r="J26" s="171">
        <v>484.26</v>
      </c>
    </row>
    <row r="27" spans="1:10" ht="16.5" customHeight="1">
      <c r="A27" s="65"/>
      <c r="B27" s="69">
        <v>215</v>
      </c>
      <c r="C27" s="70" t="s">
        <v>107</v>
      </c>
      <c r="D27" s="70" t="s">
        <v>118</v>
      </c>
      <c r="E27" s="69" t="s">
        <v>67</v>
      </c>
      <c r="F27" s="171">
        <v>68</v>
      </c>
      <c r="G27" s="154"/>
      <c r="H27" s="154"/>
      <c r="I27" s="154"/>
      <c r="J27" s="171">
        <v>68</v>
      </c>
    </row>
    <row r="28" spans="1:10" ht="16.5" customHeight="1">
      <c r="A28" s="65"/>
      <c r="B28" s="69">
        <v>221</v>
      </c>
      <c r="C28" s="70"/>
      <c r="D28" s="70"/>
      <c r="E28" s="69" t="s">
        <v>69</v>
      </c>
      <c r="F28" s="171">
        <v>66.29</v>
      </c>
      <c r="G28" s="171">
        <v>66.29</v>
      </c>
      <c r="H28" s="154"/>
      <c r="I28" s="154"/>
      <c r="J28" s="154"/>
    </row>
    <row r="29" spans="1:10" ht="16.5" customHeight="1">
      <c r="A29" s="65"/>
      <c r="B29" s="69"/>
      <c r="C29" s="70" t="s">
        <v>112</v>
      </c>
      <c r="D29" s="70"/>
      <c r="E29" s="69" t="s">
        <v>71</v>
      </c>
      <c r="F29" s="171">
        <v>66.29</v>
      </c>
      <c r="G29" s="171">
        <v>66.29</v>
      </c>
      <c r="H29" s="154"/>
      <c r="I29" s="154"/>
      <c r="J29" s="154"/>
    </row>
    <row r="30" spans="1:10" ht="16.5" customHeight="1">
      <c r="A30" s="65"/>
      <c r="B30" s="69">
        <v>221</v>
      </c>
      <c r="C30" s="70" t="s">
        <v>112</v>
      </c>
      <c r="D30" s="70" t="s">
        <v>120</v>
      </c>
      <c r="E30" s="69" t="s">
        <v>73</v>
      </c>
      <c r="F30" s="171">
        <v>66.29</v>
      </c>
      <c r="G30" s="171">
        <v>66.29</v>
      </c>
      <c r="H30" s="154"/>
      <c r="I30" s="154"/>
      <c r="J30" s="154"/>
    </row>
    <row r="31" spans="1:10" ht="16.5" customHeight="1">
      <c r="A31" s="65"/>
      <c r="B31" s="69">
        <v>232</v>
      </c>
      <c r="C31" s="70"/>
      <c r="D31" s="70"/>
      <c r="E31" s="69" t="s">
        <v>74</v>
      </c>
      <c r="F31" s="171">
        <v>9</v>
      </c>
      <c r="G31" s="154"/>
      <c r="H31" s="154"/>
      <c r="I31" s="154"/>
      <c r="J31" s="171">
        <v>9</v>
      </c>
    </row>
    <row r="32" spans="1:10" ht="16.5" customHeight="1">
      <c r="A32" s="65"/>
      <c r="B32" s="69"/>
      <c r="C32" s="70" t="s">
        <v>121</v>
      </c>
      <c r="D32" s="70"/>
      <c r="E32" s="69" t="s">
        <v>75</v>
      </c>
      <c r="F32" s="171">
        <v>9</v>
      </c>
      <c r="G32" s="154"/>
      <c r="H32" s="154"/>
      <c r="I32" s="154"/>
      <c r="J32" s="171">
        <v>9</v>
      </c>
    </row>
    <row r="33" spans="1:10" ht="16.5" customHeight="1">
      <c r="A33" s="65"/>
      <c r="B33" s="69">
        <v>232</v>
      </c>
      <c r="C33" s="70" t="s">
        <v>121</v>
      </c>
      <c r="D33" s="70" t="s">
        <v>112</v>
      </c>
      <c r="E33" s="69" t="s">
        <v>76</v>
      </c>
      <c r="F33" s="171">
        <v>9</v>
      </c>
      <c r="G33" s="154"/>
      <c r="H33" s="154"/>
      <c r="I33" s="154"/>
      <c r="J33" s="171">
        <v>9</v>
      </c>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31"/>
  <sheetViews>
    <sheetView showGridLines="0" showZeros="0" workbookViewId="0" topLeftCell="A1">
      <selection activeCell="J7" sqref="J7:J10"/>
    </sheetView>
  </sheetViews>
  <sheetFormatPr defaultColWidth="9.16015625" defaultRowHeight="11.25"/>
  <cols>
    <col min="1" max="1" width="4.66015625" style="68" customWidth="1"/>
    <col min="2" max="3" width="4" style="68" customWidth="1"/>
    <col min="4" max="4" width="42.83203125" style="68" customWidth="1"/>
    <col min="5" max="6" width="11" style="68" bestFit="1" customWidth="1"/>
    <col min="7" max="7" width="17" style="68" customWidth="1"/>
    <col min="8" max="8" width="12.33203125" style="68" customWidth="1"/>
    <col min="9" max="9" width="17" style="68" customWidth="1"/>
    <col min="10" max="10" width="9" style="68" bestFit="1" customWidth="1"/>
    <col min="11" max="11" width="10" style="68" customWidth="1"/>
    <col min="12" max="12" width="10.83203125" style="68" customWidth="1"/>
    <col min="13" max="13" width="14" style="68" customWidth="1"/>
    <col min="14" max="14" width="13.83203125" style="68" customWidth="1"/>
    <col min="15" max="247" width="9.16015625" style="68" customWidth="1"/>
    <col min="248" max="253" width="9.16015625" style="0" customWidth="1"/>
  </cols>
  <sheetData>
    <row r="1" spans="1:14" ht="25.5" customHeight="1">
      <c r="A1" s="140" t="s">
        <v>129</v>
      </c>
      <c r="B1" s="140"/>
      <c r="C1" s="140"/>
      <c r="D1" s="140"/>
      <c r="E1" s="140"/>
      <c r="F1" s="140"/>
      <c r="G1" s="140"/>
      <c r="H1" s="140"/>
      <c r="I1" s="140"/>
      <c r="J1" s="140"/>
      <c r="K1" s="140"/>
      <c r="L1" s="140"/>
      <c r="M1" s="140"/>
      <c r="N1" s="140"/>
    </row>
    <row r="2" spans="1:16" ht="17.25" customHeight="1">
      <c r="A2" s="238"/>
      <c r="B2" s="238"/>
      <c r="C2" s="238"/>
      <c r="D2" s="238"/>
      <c r="E2" s="238"/>
      <c r="F2" s="238"/>
      <c r="G2" s="238"/>
      <c r="H2" s="238"/>
      <c r="I2" s="238"/>
      <c r="J2" s="238"/>
      <c r="L2"/>
      <c r="P2" s="181" t="s">
        <v>130</v>
      </c>
    </row>
    <row r="3" spans="1:16" ht="17.25" customHeight="1">
      <c r="A3" s="59" t="s">
        <v>24</v>
      </c>
      <c r="B3" s="159"/>
      <c r="C3" s="159"/>
      <c r="D3" s="159"/>
      <c r="I3" s="239"/>
      <c r="J3" s="239"/>
      <c r="L3"/>
      <c r="P3" s="211" t="s">
        <v>25</v>
      </c>
    </row>
    <row r="4" spans="1:16" s="219" customFormat="1" ht="18" customHeight="1">
      <c r="A4" s="94" t="s">
        <v>101</v>
      </c>
      <c r="B4" s="94"/>
      <c r="C4" s="94"/>
      <c r="D4" s="204" t="s">
        <v>102</v>
      </c>
      <c r="E4" s="63" t="s">
        <v>131</v>
      </c>
      <c r="F4" s="63"/>
      <c r="G4" s="63"/>
      <c r="H4" s="63"/>
      <c r="I4" s="63"/>
      <c r="J4" s="63"/>
      <c r="K4" s="63"/>
      <c r="L4" s="63"/>
      <c r="M4" s="63"/>
      <c r="N4" s="63"/>
      <c r="O4" s="63"/>
      <c r="P4" s="63"/>
    </row>
    <row r="5" spans="1:16" s="219" customFormat="1" ht="33" customHeight="1">
      <c r="A5" s="205" t="s">
        <v>103</v>
      </c>
      <c r="B5" s="205" t="s">
        <v>104</v>
      </c>
      <c r="C5" s="205" t="s">
        <v>105</v>
      </c>
      <c r="D5" s="206"/>
      <c r="E5" s="64" t="s">
        <v>31</v>
      </c>
      <c r="F5" s="63" t="s">
        <v>30</v>
      </c>
      <c r="G5" s="63"/>
      <c r="H5" s="63" t="s">
        <v>40</v>
      </c>
      <c r="I5" s="63" t="s">
        <v>84</v>
      </c>
      <c r="J5" s="63" t="s">
        <v>44</v>
      </c>
      <c r="K5" s="63" t="s">
        <v>46</v>
      </c>
      <c r="L5" s="63" t="s">
        <v>85</v>
      </c>
      <c r="M5" s="63"/>
      <c r="N5" s="63" t="s">
        <v>86</v>
      </c>
      <c r="O5" s="63" t="s">
        <v>87</v>
      </c>
      <c r="P5" s="63" t="s">
        <v>88</v>
      </c>
    </row>
    <row r="6" spans="1:16" s="219" customFormat="1" ht="42" customHeight="1">
      <c r="A6" s="207"/>
      <c r="B6" s="207"/>
      <c r="C6" s="207"/>
      <c r="D6" s="168"/>
      <c r="E6" s="64"/>
      <c r="F6" s="63" t="s">
        <v>91</v>
      </c>
      <c r="G6" s="63" t="s">
        <v>92</v>
      </c>
      <c r="H6" s="63"/>
      <c r="I6" s="63"/>
      <c r="J6" s="63"/>
      <c r="K6" s="63"/>
      <c r="L6" s="63" t="s">
        <v>91</v>
      </c>
      <c r="M6" s="63" t="s">
        <v>92</v>
      </c>
      <c r="N6" s="63"/>
      <c r="O6" s="63"/>
      <c r="P6" s="63"/>
    </row>
    <row r="7" spans="1:247" s="53" customFormat="1" ht="16.5" customHeight="1">
      <c r="A7" s="187"/>
      <c r="B7" s="187"/>
      <c r="C7" s="187"/>
      <c r="D7" s="83" t="s">
        <v>31</v>
      </c>
      <c r="E7" s="171">
        <v>1805.93</v>
      </c>
      <c r="F7" s="171">
        <v>1786.26</v>
      </c>
      <c r="G7" s="179"/>
      <c r="H7" s="179"/>
      <c r="I7" s="210"/>
      <c r="J7" s="171">
        <v>19.67</v>
      </c>
      <c r="K7" s="179"/>
      <c r="L7" s="180"/>
      <c r="M7" s="180"/>
      <c r="N7" s="180"/>
      <c r="O7" s="63"/>
      <c r="P7" s="63"/>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row>
    <row r="8" spans="1:16" ht="16.5" customHeight="1">
      <c r="A8" s="69">
        <v>201</v>
      </c>
      <c r="B8" s="70"/>
      <c r="C8" s="70"/>
      <c r="D8" s="69" t="s">
        <v>33</v>
      </c>
      <c r="E8" s="171">
        <v>715.96</v>
      </c>
      <c r="F8" s="171">
        <v>696.29</v>
      </c>
      <c r="G8" s="117"/>
      <c r="H8" s="117"/>
      <c r="I8" s="210"/>
      <c r="J8" s="171">
        <v>19.67</v>
      </c>
      <c r="K8" s="154"/>
      <c r="L8" s="154"/>
      <c r="M8" s="154"/>
      <c r="N8" s="154"/>
      <c r="O8" s="154"/>
      <c r="P8" s="154"/>
    </row>
    <row r="9" spans="1:16" ht="16.5" customHeight="1">
      <c r="A9" s="69"/>
      <c r="B9" s="70" t="s">
        <v>107</v>
      </c>
      <c r="C9" s="70"/>
      <c r="D9" s="69" t="s">
        <v>35</v>
      </c>
      <c r="E9" s="171">
        <v>700.96</v>
      </c>
      <c r="F9" s="171">
        <v>681.29</v>
      </c>
      <c r="G9" s="117"/>
      <c r="H9" s="117"/>
      <c r="I9" s="210"/>
      <c r="J9" s="171">
        <v>19.67</v>
      </c>
      <c r="K9" s="154"/>
      <c r="L9" s="154"/>
      <c r="M9" s="154"/>
      <c r="N9" s="154"/>
      <c r="O9" s="154"/>
      <c r="P9" s="154"/>
    </row>
    <row r="10" spans="1:16" ht="16.5" customHeight="1">
      <c r="A10" s="69">
        <v>201</v>
      </c>
      <c r="B10" s="70" t="s">
        <v>107</v>
      </c>
      <c r="C10" s="70" t="s">
        <v>109</v>
      </c>
      <c r="D10" s="69" t="s">
        <v>37</v>
      </c>
      <c r="E10" s="171">
        <v>700.96</v>
      </c>
      <c r="F10" s="171">
        <v>681.29</v>
      </c>
      <c r="G10" s="117"/>
      <c r="H10" s="117"/>
      <c r="I10" s="210"/>
      <c r="J10" s="171">
        <v>19.67</v>
      </c>
      <c r="K10" s="154"/>
      <c r="L10" s="154"/>
      <c r="M10" s="154"/>
      <c r="N10" s="154"/>
      <c r="O10" s="154"/>
      <c r="P10" s="154"/>
    </row>
    <row r="11" spans="1:16" ht="16.5" customHeight="1">
      <c r="A11" s="69"/>
      <c r="B11" s="70" t="s">
        <v>110</v>
      </c>
      <c r="C11" s="70"/>
      <c r="D11" s="69" t="s">
        <v>39</v>
      </c>
      <c r="E11" s="171">
        <v>15</v>
      </c>
      <c r="F11" s="171">
        <v>15</v>
      </c>
      <c r="G11" s="117"/>
      <c r="H11" s="117"/>
      <c r="I11" s="210"/>
      <c r="J11" s="117"/>
      <c r="K11" s="154"/>
      <c r="L11" s="154"/>
      <c r="M11" s="154"/>
      <c r="N11" s="154"/>
      <c r="O11" s="154"/>
      <c r="P11" s="154"/>
    </row>
    <row r="12" spans="1:16" ht="16.5" customHeight="1">
      <c r="A12" s="69">
        <v>201</v>
      </c>
      <c r="B12" s="70" t="s">
        <v>110</v>
      </c>
      <c r="C12" s="70" t="s">
        <v>107</v>
      </c>
      <c r="D12" s="69" t="s">
        <v>41</v>
      </c>
      <c r="E12" s="171">
        <v>15</v>
      </c>
      <c r="F12" s="171">
        <v>15</v>
      </c>
      <c r="G12" s="117"/>
      <c r="H12" s="117"/>
      <c r="I12" s="210"/>
      <c r="J12" s="117"/>
      <c r="K12" s="154"/>
      <c r="L12" s="154"/>
      <c r="M12" s="154"/>
      <c r="N12" s="154"/>
      <c r="O12" s="154"/>
      <c r="P12" s="154"/>
    </row>
    <row r="13" spans="1:16" ht="16.5" customHeight="1">
      <c r="A13" s="69">
        <v>208</v>
      </c>
      <c r="B13" s="70"/>
      <c r="C13" s="70"/>
      <c r="D13" s="69" t="s">
        <v>43</v>
      </c>
      <c r="E13" s="171">
        <v>123.47</v>
      </c>
      <c r="F13" s="171">
        <v>123.47</v>
      </c>
      <c r="G13" s="117"/>
      <c r="H13" s="117"/>
      <c r="I13" s="210"/>
      <c r="J13" s="117"/>
      <c r="K13" s="154"/>
      <c r="L13" s="154"/>
      <c r="M13" s="154"/>
      <c r="N13" s="154"/>
      <c r="O13" s="154"/>
      <c r="P13" s="154"/>
    </row>
    <row r="14" spans="1:16" ht="16.5" customHeight="1">
      <c r="A14" s="69"/>
      <c r="B14" s="70" t="s">
        <v>107</v>
      </c>
      <c r="C14" s="70"/>
      <c r="D14" s="69" t="s">
        <v>45</v>
      </c>
      <c r="E14" s="171">
        <v>123.47</v>
      </c>
      <c r="F14" s="171">
        <v>123.47</v>
      </c>
      <c r="G14" s="117"/>
      <c r="H14" s="117"/>
      <c r="I14" s="210"/>
      <c r="J14" s="117"/>
      <c r="K14" s="154"/>
      <c r="L14" s="154"/>
      <c r="M14" s="154"/>
      <c r="N14" s="154"/>
      <c r="O14" s="154"/>
      <c r="P14" s="154"/>
    </row>
    <row r="15" spans="1:16" ht="16.5" customHeight="1">
      <c r="A15" s="69">
        <v>208</v>
      </c>
      <c r="B15" s="70" t="s">
        <v>107</v>
      </c>
      <c r="C15" s="70" t="s">
        <v>112</v>
      </c>
      <c r="D15" s="69" t="s">
        <v>47</v>
      </c>
      <c r="E15" s="171">
        <v>18.63</v>
      </c>
      <c r="F15" s="171">
        <v>18.63</v>
      </c>
      <c r="G15" s="154"/>
      <c r="H15" s="154"/>
      <c r="I15" s="154"/>
      <c r="J15" s="154"/>
      <c r="K15" s="154"/>
      <c r="L15" s="154"/>
      <c r="M15" s="154"/>
      <c r="N15" s="154"/>
      <c r="O15" s="154"/>
      <c r="P15" s="154"/>
    </row>
    <row r="16" spans="1:16" ht="16.5" customHeight="1">
      <c r="A16" s="69">
        <v>208</v>
      </c>
      <c r="B16" s="70" t="s">
        <v>107</v>
      </c>
      <c r="C16" s="70" t="s">
        <v>107</v>
      </c>
      <c r="D16" s="69" t="s">
        <v>49</v>
      </c>
      <c r="E16" s="171">
        <v>89.87</v>
      </c>
      <c r="F16" s="171">
        <v>89.87</v>
      </c>
      <c r="G16" s="154"/>
      <c r="H16" s="154"/>
      <c r="I16" s="154"/>
      <c r="J16" s="154"/>
      <c r="K16" s="154"/>
      <c r="L16" s="154"/>
      <c r="M16" s="154"/>
      <c r="N16" s="154"/>
      <c r="O16" s="154"/>
      <c r="P16" s="154"/>
    </row>
    <row r="17" spans="1:16" ht="16.5" customHeight="1">
      <c r="A17" s="69">
        <v>208</v>
      </c>
      <c r="B17" s="70" t="s">
        <v>107</v>
      </c>
      <c r="C17" s="70" t="s">
        <v>113</v>
      </c>
      <c r="D17" s="69" t="s">
        <v>51</v>
      </c>
      <c r="E17" s="171">
        <v>14.97</v>
      </c>
      <c r="F17" s="171">
        <v>14.97</v>
      </c>
      <c r="G17" s="154"/>
      <c r="H17" s="154"/>
      <c r="I17" s="154"/>
      <c r="J17" s="154"/>
      <c r="K17" s="154"/>
      <c r="L17" s="154"/>
      <c r="M17" s="154"/>
      <c r="N17" s="154"/>
      <c r="O17" s="154"/>
      <c r="P17" s="154"/>
    </row>
    <row r="18" spans="1:16" ht="16.5" customHeight="1">
      <c r="A18" s="69">
        <v>210</v>
      </c>
      <c r="B18" s="70"/>
      <c r="C18" s="70"/>
      <c r="D18" s="69" t="s">
        <v>53</v>
      </c>
      <c r="E18" s="171">
        <v>47.83</v>
      </c>
      <c r="F18" s="171">
        <v>47.83</v>
      </c>
      <c r="G18" s="154"/>
      <c r="H18" s="154"/>
      <c r="I18" s="154"/>
      <c r="J18" s="154"/>
      <c r="K18" s="154"/>
      <c r="L18" s="154"/>
      <c r="M18" s="154"/>
      <c r="N18" s="154"/>
      <c r="O18" s="154"/>
      <c r="P18" s="154"/>
    </row>
    <row r="19" spans="1:16" ht="16.5" customHeight="1">
      <c r="A19" s="69"/>
      <c r="B19" s="70" t="s">
        <v>114</v>
      </c>
      <c r="C19" s="70"/>
      <c r="D19" s="69" t="s">
        <v>55</v>
      </c>
      <c r="E19" s="171">
        <v>47.83</v>
      </c>
      <c r="F19" s="171">
        <v>47.83</v>
      </c>
      <c r="G19" s="154"/>
      <c r="H19" s="154"/>
      <c r="I19" s="154"/>
      <c r="J19" s="154"/>
      <c r="K19" s="154"/>
      <c r="L19" s="154"/>
      <c r="M19" s="154"/>
      <c r="N19" s="154"/>
      <c r="O19" s="154"/>
      <c r="P19" s="154"/>
    </row>
    <row r="20" spans="1:16" ht="16.5" customHeight="1">
      <c r="A20" s="69">
        <v>210</v>
      </c>
      <c r="B20" s="70" t="s">
        <v>114</v>
      </c>
      <c r="C20" s="70" t="s">
        <v>112</v>
      </c>
      <c r="D20" s="69" t="s">
        <v>57</v>
      </c>
      <c r="E20" s="171">
        <v>47.83</v>
      </c>
      <c r="F20" s="171">
        <v>47.83</v>
      </c>
      <c r="G20" s="154"/>
      <c r="H20" s="154"/>
      <c r="I20" s="154"/>
      <c r="J20" s="154"/>
      <c r="K20" s="154"/>
      <c r="L20" s="154"/>
      <c r="M20" s="154"/>
      <c r="N20" s="154"/>
      <c r="O20" s="154"/>
      <c r="P20" s="154"/>
    </row>
    <row r="21" spans="1:16" ht="16.5" customHeight="1">
      <c r="A21" s="69">
        <v>215</v>
      </c>
      <c r="B21" s="70"/>
      <c r="C21" s="70"/>
      <c r="D21" s="69" t="s">
        <v>59</v>
      </c>
      <c r="E21" s="171">
        <v>843.38</v>
      </c>
      <c r="F21" s="171">
        <v>843.38</v>
      </c>
      <c r="G21" s="154"/>
      <c r="H21" s="154"/>
      <c r="I21" s="154"/>
      <c r="J21" s="154"/>
      <c r="K21" s="154"/>
      <c r="L21" s="154"/>
      <c r="M21" s="154"/>
      <c r="N21" s="154"/>
      <c r="O21" s="154"/>
      <c r="P21" s="154"/>
    </row>
    <row r="22" spans="1:16" ht="16.5" customHeight="1">
      <c r="A22" s="69"/>
      <c r="B22" s="70" t="s">
        <v>107</v>
      </c>
      <c r="C22" s="70"/>
      <c r="D22" s="69" t="s">
        <v>61</v>
      </c>
      <c r="E22" s="171">
        <v>843.38</v>
      </c>
      <c r="F22" s="171">
        <v>843.38</v>
      </c>
      <c r="G22" s="154"/>
      <c r="H22" s="154"/>
      <c r="I22" s="154"/>
      <c r="J22" s="154"/>
      <c r="K22" s="154"/>
      <c r="L22" s="154"/>
      <c r="M22" s="154"/>
      <c r="N22" s="154"/>
      <c r="O22" s="154"/>
      <c r="P22" s="154"/>
    </row>
    <row r="23" spans="1:16" ht="16.5" customHeight="1">
      <c r="A23" s="69">
        <v>215</v>
      </c>
      <c r="B23" s="70" t="s">
        <v>107</v>
      </c>
      <c r="C23" s="70" t="s">
        <v>116</v>
      </c>
      <c r="D23" s="69" t="s">
        <v>63</v>
      </c>
      <c r="E23" s="171">
        <v>291.12</v>
      </c>
      <c r="F23" s="171">
        <v>291.12</v>
      </c>
      <c r="G23" s="154"/>
      <c r="H23" s="154"/>
      <c r="I23" s="154"/>
      <c r="J23" s="154"/>
      <c r="K23" s="154"/>
      <c r="L23" s="154"/>
      <c r="M23" s="154"/>
      <c r="N23" s="154"/>
      <c r="O23" s="154"/>
      <c r="P23" s="154"/>
    </row>
    <row r="24" spans="1:16" ht="16.5" customHeight="1">
      <c r="A24" s="69">
        <v>215</v>
      </c>
      <c r="B24" s="70" t="s">
        <v>107</v>
      </c>
      <c r="C24" s="70" t="s">
        <v>117</v>
      </c>
      <c r="D24" s="69" t="s">
        <v>65</v>
      </c>
      <c r="E24" s="171">
        <v>484.26</v>
      </c>
      <c r="F24" s="171">
        <v>484.26</v>
      </c>
      <c r="G24" s="154"/>
      <c r="H24" s="154"/>
      <c r="I24" s="154"/>
      <c r="J24" s="154"/>
      <c r="K24" s="154"/>
      <c r="L24" s="154"/>
      <c r="M24" s="154"/>
      <c r="N24" s="154"/>
      <c r="O24" s="154"/>
      <c r="P24" s="154"/>
    </row>
    <row r="25" spans="1:16" ht="16.5" customHeight="1">
      <c r="A25" s="69">
        <v>215</v>
      </c>
      <c r="B25" s="70" t="s">
        <v>107</v>
      </c>
      <c r="C25" s="70" t="s">
        <v>118</v>
      </c>
      <c r="D25" s="69" t="s">
        <v>67</v>
      </c>
      <c r="E25" s="171">
        <v>68</v>
      </c>
      <c r="F25" s="171">
        <v>68</v>
      </c>
      <c r="G25" s="154"/>
      <c r="H25" s="154"/>
      <c r="I25" s="154"/>
      <c r="J25" s="154"/>
      <c r="K25" s="154"/>
      <c r="L25" s="154"/>
      <c r="M25" s="154"/>
      <c r="N25" s="154"/>
      <c r="O25" s="154"/>
      <c r="P25" s="154"/>
    </row>
    <row r="26" spans="1:16" ht="16.5" customHeight="1">
      <c r="A26" s="69">
        <v>221</v>
      </c>
      <c r="B26" s="70"/>
      <c r="C26" s="70"/>
      <c r="D26" s="69" t="s">
        <v>69</v>
      </c>
      <c r="E26" s="171">
        <v>66.29</v>
      </c>
      <c r="F26" s="171">
        <v>66.29</v>
      </c>
      <c r="G26" s="154"/>
      <c r="H26" s="154"/>
      <c r="I26" s="154"/>
      <c r="J26" s="154"/>
      <c r="K26" s="154"/>
      <c r="L26" s="154"/>
      <c r="M26" s="154"/>
      <c r="N26" s="154"/>
      <c r="O26" s="154"/>
      <c r="P26" s="154"/>
    </row>
    <row r="27" spans="1:16" ht="16.5" customHeight="1">
      <c r="A27" s="69"/>
      <c r="B27" s="70" t="s">
        <v>112</v>
      </c>
      <c r="C27" s="70"/>
      <c r="D27" s="69" t="s">
        <v>71</v>
      </c>
      <c r="E27" s="171">
        <v>66.29</v>
      </c>
      <c r="F27" s="171">
        <v>66.29</v>
      </c>
      <c r="G27" s="154"/>
      <c r="H27" s="154"/>
      <c r="I27" s="154"/>
      <c r="J27" s="154"/>
      <c r="K27" s="154"/>
      <c r="L27" s="154"/>
      <c r="M27" s="154"/>
      <c r="N27" s="154"/>
      <c r="O27" s="154"/>
      <c r="P27" s="154"/>
    </row>
    <row r="28" spans="1:16" ht="16.5" customHeight="1">
      <c r="A28" s="69">
        <v>221</v>
      </c>
      <c r="B28" s="70" t="s">
        <v>112</v>
      </c>
      <c r="C28" s="70" t="s">
        <v>120</v>
      </c>
      <c r="D28" s="69" t="s">
        <v>73</v>
      </c>
      <c r="E28" s="171">
        <v>66.29</v>
      </c>
      <c r="F28" s="171">
        <v>66.29</v>
      </c>
      <c r="G28" s="154"/>
      <c r="H28" s="154"/>
      <c r="I28" s="154"/>
      <c r="J28" s="154"/>
      <c r="K28" s="154"/>
      <c r="L28" s="154"/>
      <c r="M28" s="154"/>
      <c r="N28" s="154"/>
      <c r="O28" s="154"/>
      <c r="P28" s="154"/>
    </row>
    <row r="29" spans="1:16" ht="16.5" customHeight="1">
      <c r="A29" s="69">
        <v>232</v>
      </c>
      <c r="B29" s="70"/>
      <c r="C29" s="70"/>
      <c r="D29" s="69" t="s">
        <v>74</v>
      </c>
      <c r="E29" s="171">
        <v>9</v>
      </c>
      <c r="F29" s="171">
        <v>9</v>
      </c>
      <c r="G29" s="154"/>
      <c r="H29" s="154"/>
      <c r="I29" s="154"/>
      <c r="J29" s="154"/>
      <c r="K29" s="154"/>
      <c r="L29" s="154"/>
      <c r="M29" s="154"/>
      <c r="N29" s="154"/>
      <c r="O29" s="154"/>
      <c r="P29" s="154"/>
    </row>
    <row r="30" spans="1:16" ht="16.5" customHeight="1">
      <c r="A30" s="69"/>
      <c r="B30" s="70" t="s">
        <v>121</v>
      </c>
      <c r="C30" s="70"/>
      <c r="D30" s="69" t="s">
        <v>75</v>
      </c>
      <c r="E30" s="171">
        <v>9</v>
      </c>
      <c r="F30" s="171">
        <v>9</v>
      </c>
      <c r="G30" s="154"/>
      <c r="H30" s="154"/>
      <c r="I30" s="154"/>
      <c r="J30" s="154"/>
      <c r="K30" s="154"/>
      <c r="L30" s="154"/>
      <c r="M30" s="154"/>
      <c r="N30" s="154"/>
      <c r="O30" s="154"/>
      <c r="P30" s="154"/>
    </row>
    <row r="31" spans="1:16" ht="16.5" customHeight="1">
      <c r="A31" s="69">
        <v>232</v>
      </c>
      <c r="B31" s="70" t="s">
        <v>121</v>
      </c>
      <c r="C31" s="70" t="s">
        <v>112</v>
      </c>
      <c r="D31" s="69" t="s">
        <v>76</v>
      </c>
      <c r="E31" s="171">
        <v>9</v>
      </c>
      <c r="F31" s="171">
        <v>9</v>
      </c>
      <c r="G31" s="154"/>
      <c r="H31" s="154"/>
      <c r="I31" s="154"/>
      <c r="J31" s="154"/>
      <c r="K31" s="154"/>
      <c r="L31" s="154"/>
      <c r="M31" s="154"/>
      <c r="N31" s="154"/>
      <c r="O31" s="154"/>
      <c r="P31" s="154"/>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3"/>
  <sheetViews>
    <sheetView showGridLines="0" showZeros="0" workbookViewId="0" topLeftCell="A1">
      <selection activeCell="J26" sqref="J26"/>
    </sheetView>
  </sheetViews>
  <sheetFormatPr defaultColWidth="9.16015625" defaultRowHeight="11.25"/>
  <cols>
    <col min="1" max="1" width="38.16015625" style="68" customWidth="1"/>
    <col min="2" max="2" width="14.66015625" style="68" customWidth="1"/>
    <col min="3" max="3" width="13.16015625" style="68" customWidth="1"/>
    <col min="4" max="6" width="14.16015625" style="68" bestFit="1" customWidth="1"/>
    <col min="7" max="7" width="16" style="68" customWidth="1"/>
    <col min="8" max="8" width="14.16015625" style="68" bestFit="1" customWidth="1"/>
    <col min="9" max="9" width="8.83203125" style="68" customWidth="1"/>
    <col min="10" max="11" width="13.83203125" style="68" customWidth="1"/>
    <col min="12" max="12" width="13.16015625" style="68" customWidth="1"/>
    <col min="13" max="13" width="9.83203125" style="68" customWidth="1"/>
    <col min="14" max="14" width="11" style="68" customWidth="1"/>
    <col min="15" max="15" width="15.5" style="68" customWidth="1"/>
    <col min="16" max="16" width="11.5" style="68" customWidth="1"/>
    <col min="17" max="16384" width="9.16015625" style="68" customWidth="1"/>
  </cols>
  <sheetData>
    <row r="1" spans="1:16" ht="36.75" customHeight="1">
      <c r="A1" s="85" t="s">
        <v>132</v>
      </c>
      <c r="B1" s="85"/>
      <c r="C1" s="85"/>
      <c r="D1" s="85"/>
      <c r="E1" s="85"/>
      <c r="F1" s="85"/>
      <c r="G1" s="85"/>
      <c r="H1" s="85"/>
      <c r="I1" s="85"/>
      <c r="J1" s="85"/>
      <c r="K1" s="85"/>
      <c r="L1" s="85"/>
      <c r="M1" s="85"/>
      <c r="N1" s="85"/>
      <c r="O1" s="85"/>
      <c r="P1" s="85"/>
    </row>
    <row r="2" spans="15:16" ht="15.75" customHeight="1">
      <c r="O2" s="201" t="s">
        <v>133</v>
      </c>
      <c r="P2" s="201"/>
    </row>
    <row r="3" spans="1:16" ht="18" customHeight="1">
      <c r="A3" s="59" t="s">
        <v>134</v>
      </c>
      <c r="B3" s="159"/>
      <c r="C3" s="159"/>
      <c r="D3" s="159"/>
      <c r="E3" s="159"/>
      <c r="F3" s="159"/>
      <c r="G3" s="159"/>
      <c r="H3" s="159"/>
      <c r="I3" s="159"/>
      <c r="J3" s="159"/>
      <c r="K3" s="159"/>
      <c r="L3" s="159"/>
      <c r="O3" s="182" t="s">
        <v>25</v>
      </c>
      <c r="P3" s="182"/>
    </row>
    <row r="4" spans="1:17" s="219" customFormat="1" ht="21" customHeight="1">
      <c r="A4" s="141" t="s">
        <v>81</v>
      </c>
      <c r="B4" s="222" t="s">
        <v>135</v>
      </c>
      <c r="C4" s="223"/>
      <c r="D4" s="223"/>
      <c r="E4" s="223"/>
      <c r="F4" s="223"/>
      <c r="G4" s="223"/>
      <c r="H4" s="223"/>
      <c r="I4" s="230"/>
      <c r="J4" s="230"/>
      <c r="K4" s="230"/>
      <c r="L4" s="222" t="s">
        <v>136</v>
      </c>
      <c r="M4" s="223"/>
      <c r="N4" s="223"/>
      <c r="O4" s="223"/>
      <c r="P4" s="233"/>
      <c r="Q4" s="53"/>
    </row>
    <row r="5" spans="1:17" s="219" customFormat="1" ht="27.75" customHeight="1">
      <c r="A5" s="144"/>
      <c r="B5" s="141" t="s">
        <v>31</v>
      </c>
      <c r="C5" s="143" t="s">
        <v>30</v>
      </c>
      <c r="D5" s="157"/>
      <c r="E5" s="142" t="s">
        <v>40</v>
      </c>
      <c r="F5" s="142" t="s">
        <v>84</v>
      </c>
      <c r="G5" s="142" t="s">
        <v>44</v>
      </c>
      <c r="H5" s="142" t="s">
        <v>46</v>
      </c>
      <c r="I5" s="143" t="s">
        <v>85</v>
      </c>
      <c r="J5" s="157"/>
      <c r="K5" s="63" t="s">
        <v>137</v>
      </c>
      <c r="L5" s="142" t="s">
        <v>31</v>
      </c>
      <c r="M5" s="216" t="s">
        <v>89</v>
      </c>
      <c r="N5" s="217"/>
      <c r="O5" s="218"/>
      <c r="P5" s="142" t="s">
        <v>90</v>
      </c>
      <c r="Q5" s="53"/>
    </row>
    <row r="6" spans="1:17" s="219" customFormat="1" ht="47.25" customHeight="1">
      <c r="A6" s="146"/>
      <c r="B6" s="146"/>
      <c r="C6" s="63" t="s">
        <v>91</v>
      </c>
      <c r="D6" s="63" t="s">
        <v>92</v>
      </c>
      <c r="E6" s="147"/>
      <c r="F6" s="147"/>
      <c r="G6" s="147"/>
      <c r="H6" s="147"/>
      <c r="I6" s="63" t="s">
        <v>91</v>
      </c>
      <c r="J6" s="136" t="s">
        <v>92</v>
      </c>
      <c r="K6" s="63"/>
      <c r="L6" s="147"/>
      <c r="M6" s="147" t="s">
        <v>93</v>
      </c>
      <c r="N6" s="147" t="s">
        <v>94</v>
      </c>
      <c r="O6" s="147" t="s">
        <v>95</v>
      </c>
      <c r="P6" s="147"/>
      <c r="Q6" s="53"/>
    </row>
    <row r="7" spans="1:17" s="220" customFormat="1" ht="27" customHeight="1">
      <c r="A7" s="146">
        <v>1</v>
      </c>
      <c r="B7" s="146" t="s">
        <v>138</v>
      </c>
      <c r="C7" s="147">
        <v>3</v>
      </c>
      <c r="D7" s="147">
        <v>4</v>
      </c>
      <c r="E7" s="147">
        <v>5</v>
      </c>
      <c r="F7" s="147">
        <v>6</v>
      </c>
      <c r="G7" s="147">
        <v>7</v>
      </c>
      <c r="H7" s="147">
        <v>8</v>
      </c>
      <c r="I7" s="147">
        <v>9</v>
      </c>
      <c r="J7" s="147">
        <v>10</v>
      </c>
      <c r="K7" s="147">
        <v>11</v>
      </c>
      <c r="L7" s="147" t="s">
        <v>139</v>
      </c>
      <c r="M7" s="147">
        <v>13</v>
      </c>
      <c r="N7" s="147">
        <v>14</v>
      </c>
      <c r="O7" s="147">
        <v>15</v>
      </c>
      <c r="P7" s="147">
        <v>16</v>
      </c>
      <c r="Q7" s="237"/>
    </row>
    <row r="8" spans="1:16" s="221" customFormat="1" ht="19.5" customHeight="1">
      <c r="A8" s="64" t="s">
        <v>31</v>
      </c>
      <c r="B8" s="171">
        <v>1805.93</v>
      </c>
      <c r="C8" s="171">
        <v>1786.26</v>
      </c>
      <c r="D8" s="224">
        <f>SUM(D9:D13)</f>
        <v>0</v>
      </c>
      <c r="E8" s="224">
        <f>SUM(E9:E13)</f>
        <v>0</v>
      </c>
      <c r="F8" s="224">
        <f>SUM(F9:F13)</f>
        <v>0</v>
      </c>
      <c r="G8" s="171">
        <v>19.67</v>
      </c>
      <c r="H8" s="224"/>
      <c r="I8" s="224"/>
      <c r="J8" s="224"/>
      <c r="K8" s="224"/>
      <c r="L8" s="231">
        <f>SUM(M8:P8)</f>
        <v>1805.93</v>
      </c>
      <c r="M8" s="234">
        <v>828.57</v>
      </c>
      <c r="N8" s="235">
        <v>95.22</v>
      </c>
      <c r="O8" s="235">
        <v>14.76</v>
      </c>
      <c r="P8" s="235">
        <v>867.38</v>
      </c>
    </row>
    <row r="9" spans="1:16" ht="19.5" customHeight="1">
      <c r="A9" s="225" t="s">
        <v>98</v>
      </c>
      <c r="B9" s="171">
        <v>1805.93</v>
      </c>
      <c r="C9" s="171">
        <v>1786.26</v>
      </c>
      <c r="D9" s="224">
        <f>SUM(D10:D13)</f>
        <v>0</v>
      </c>
      <c r="E9" s="224">
        <f>SUM(E10:E13)</f>
        <v>0</v>
      </c>
      <c r="F9" s="224">
        <f>SUM(F10:F13)</f>
        <v>0</v>
      </c>
      <c r="G9" s="171">
        <v>19.67</v>
      </c>
      <c r="H9" s="224"/>
      <c r="I9" s="224"/>
      <c r="J9" s="224"/>
      <c r="K9" s="224"/>
      <c r="L9" s="231">
        <f>SUM(M9:P9)</f>
        <v>1805.93</v>
      </c>
      <c r="M9" s="234">
        <v>828.57</v>
      </c>
      <c r="N9" s="235">
        <v>95.22</v>
      </c>
      <c r="O9" s="235">
        <v>14.76</v>
      </c>
      <c r="P9" s="235">
        <v>867.38</v>
      </c>
    </row>
    <row r="10" spans="1:16" ht="19.5" customHeight="1">
      <c r="A10" s="225"/>
      <c r="B10" s="171"/>
      <c r="C10" s="171"/>
      <c r="D10" s="226"/>
      <c r="E10" s="226"/>
      <c r="F10" s="226"/>
      <c r="G10" s="171"/>
      <c r="H10" s="226"/>
      <c r="I10" s="226"/>
      <c r="J10" s="226"/>
      <c r="K10" s="226"/>
      <c r="L10" s="232"/>
      <c r="M10" s="236"/>
      <c r="N10" s="236"/>
      <c r="O10" s="236"/>
      <c r="P10" s="232"/>
    </row>
    <row r="11" spans="1:16" ht="19.5" customHeight="1">
      <c r="A11" s="227"/>
      <c r="B11" s="171"/>
      <c r="C11" s="171"/>
      <c r="D11" s="228"/>
      <c r="E11" s="228"/>
      <c r="F11" s="228"/>
      <c r="G11" s="171"/>
      <c r="H11" s="228"/>
      <c r="I11" s="228"/>
      <c r="J11" s="228"/>
      <c r="K11" s="228"/>
      <c r="L11" s="232"/>
      <c r="M11" s="236"/>
      <c r="N11" s="236"/>
      <c r="O11" s="236"/>
      <c r="P11" s="232"/>
    </row>
    <row r="12" spans="1:16" ht="19.5" customHeight="1">
      <c r="A12" s="227"/>
      <c r="B12" s="171"/>
      <c r="C12" s="171"/>
      <c r="D12" s="228"/>
      <c r="E12" s="228"/>
      <c r="F12" s="229"/>
      <c r="G12" s="229"/>
      <c r="H12" s="229"/>
      <c r="I12" s="229"/>
      <c r="J12" s="229"/>
      <c r="K12" s="229"/>
      <c r="L12" s="232"/>
      <c r="M12" s="236"/>
      <c r="N12" s="236"/>
      <c r="O12" s="236"/>
      <c r="P12" s="232"/>
    </row>
    <row r="13" spans="1:16" ht="19.5" customHeight="1">
      <c r="A13" s="227"/>
      <c r="B13" s="171"/>
      <c r="C13" s="171"/>
      <c r="D13" s="228"/>
      <c r="E13" s="228"/>
      <c r="F13" s="229"/>
      <c r="G13" s="229"/>
      <c r="H13" s="229"/>
      <c r="I13" s="229"/>
      <c r="J13" s="229"/>
      <c r="K13" s="229"/>
      <c r="L13" s="232"/>
      <c r="M13" s="236"/>
      <c r="N13" s="236"/>
      <c r="O13" s="236"/>
      <c r="P13" s="232"/>
    </row>
  </sheetData>
  <sheetProtection/>
  <mergeCells count="15">
    <mergeCell ref="A1:P1"/>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32"/>
  <sheetViews>
    <sheetView showGridLines="0" showZeros="0" workbookViewId="0" topLeftCell="A1">
      <selection activeCell="F8" sqref="F8:J8"/>
    </sheetView>
  </sheetViews>
  <sheetFormatPr defaultColWidth="9.16015625" defaultRowHeight="11.25"/>
  <cols>
    <col min="1" max="1" width="26.66015625" style="68" customWidth="1"/>
    <col min="2" max="2" width="5" style="68" bestFit="1" customWidth="1"/>
    <col min="3" max="4" width="4.33203125" style="68" bestFit="1" customWidth="1"/>
    <col min="5" max="5" width="42" style="68" bestFit="1" customWidth="1"/>
    <col min="6" max="6" width="14.5" style="68" bestFit="1" customWidth="1"/>
    <col min="7" max="7" width="12" style="68" customWidth="1"/>
    <col min="8" max="8" width="14.16015625" style="68" customWidth="1"/>
    <col min="9" max="9" width="15.66015625" style="68" customWidth="1"/>
    <col min="10" max="10" width="14.16015625" style="68" customWidth="1"/>
    <col min="11" max="16384" width="9.16015625" style="68" customWidth="1"/>
  </cols>
  <sheetData>
    <row r="1" spans="1:10" ht="33" customHeight="1">
      <c r="A1" s="85" t="s">
        <v>140</v>
      </c>
      <c r="B1" s="85"/>
      <c r="C1" s="85"/>
      <c r="D1" s="85"/>
      <c r="E1" s="85"/>
      <c r="F1" s="85"/>
      <c r="G1" s="85"/>
      <c r="H1" s="85"/>
      <c r="I1" s="85"/>
      <c r="J1" s="85"/>
    </row>
    <row r="2" spans="9:10" ht="15.75" customHeight="1">
      <c r="I2" s="201" t="s">
        <v>141</v>
      </c>
      <c r="J2" s="201"/>
    </row>
    <row r="3" spans="1:10" ht="18" customHeight="1">
      <c r="A3" s="59" t="s">
        <v>24</v>
      </c>
      <c r="B3" s="159"/>
      <c r="C3" s="159"/>
      <c r="D3" s="159"/>
      <c r="E3" s="159"/>
      <c r="F3" s="159"/>
      <c r="G3" s="159"/>
      <c r="H3" s="159"/>
      <c r="I3" s="182" t="s">
        <v>25</v>
      </c>
      <c r="J3" s="182"/>
    </row>
    <row r="4" spans="1:10" s="84" customFormat="1" ht="18" customHeight="1">
      <c r="A4" s="205" t="s">
        <v>81</v>
      </c>
      <c r="B4" s="94" t="s">
        <v>101</v>
      </c>
      <c r="C4" s="94"/>
      <c r="D4" s="94"/>
      <c r="E4" s="204" t="s">
        <v>102</v>
      </c>
      <c r="F4" s="165" t="s">
        <v>142</v>
      </c>
      <c r="G4" s="166"/>
      <c r="H4" s="166"/>
      <c r="I4" s="166"/>
      <c r="J4" s="172"/>
    </row>
    <row r="5" spans="1:10" s="84" customFormat="1" ht="18" customHeight="1">
      <c r="A5" s="215"/>
      <c r="B5" s="205" t="s">
        <v>103</v>
      </c>
      <c r="C5" s="205" t="s">
        <v>104</v>
      </c>
      <c r="D5" s="205" t="s">
        <v>105</v>
      </c>
      <c r="E5" s="206"/>
      <c r="F5" s="142" t="s">
        <v>31</v>
      </c>
      <c r="G5" s="216" t="s">
        <v>89</v>
      </c>
      <c r="H5" s="217"/>
      <c r="I5" s="218"/>
      <c r="J5" s="142" t="s">
        <v>90</v>
      </c>
    </row>
    <row r="6" spans="1:12" s="84" customFormat="1" ht="26.25" customHeight="1">
      <c r="A6" s="207"/>
      <c r="B6" s="207"/>
      <c r="C6" s="207"/>
      <c r="D6" s="207"/>
      <c r="E6" s="168"/>
      <c r="F6" s="147"/>
      <c r="G6" s="147" t="s">
        <v>93</v>
      </c>
      <c r="H6" s="147" t="s">
        <v>94</v>
      </c>
      <c r="I6" s="147" t="s">
        <v>95</v>
      </c>
      <c r="J6" s="147"/>
      <c r="K6" s="101"/>
      <c r="L6" s="101"/>
    </row>
    <row r="7" spans="1:12" s="84" customFormat="1" ht="19.5" customHeight="1">
      <c r="A7" s="65"/>
      <c r="B7" s="66"/>
      <c r="C7" s="66"/>
      <c r="D7" s="66"/>
      <c r="E7" s="77" t="s">
        <v>31</v>
      </c>
      <c r="F7" s="81">
        <v>1805.93</v>
      </c>
      <c r="G7" s="81">
        <v>828.57</v>
      </c>
      <c r="H7" s="81">
        <v>95.22</v>
      </c>
      <c r="I7" s="81">
        <v>14.76</v>
      </c>
      <c r="J7" s="81">
        <v>867.38</v>
      </c>
      <c r="K7" s="101"/>
      <c r="L7" s="101"/>
    </row>
    <row r="8" spans="1:10" ht="15" customHeight="1">
      <c r="A8" s="71" t="s">
        <v>98</v>
      </c>
      <c r="B8" s="72"/>
      <c r="C8" s="72"/>
      <c r="D8" s="72"/>
      <c r="E8" s="208" t="s">
        <v>91</v>
      </c>
      <c r="F8" s="81">
        <v>1805.93</v>
      </c>
      <c r="G8" s="81">
        <v>828.57</v>
      </c>
      <c r="H8" s="81">
        <v>95.22</v>
      </c>
      <c r="I8" s="81">
        <v>14.76</v>
      </c>
      <c r="J8" s="81">
        <v>867.38</v>
      </c>
    </row>
    <row r="9" spans="2:10" ht="15" customHeight="1">
      <c r="B9" s="69">
        <v>201</v>
      </c>
      <c r="C9" s="70"/>
      <c r="D9" s="70"/>
      <c r="E9" s="69" t="s">
        <v>33</v>
      </c>
      <c r="F9" s="171">
        <v>715.96</v>
      </c>
      <c r="G9" s="82">
        <v>609.61</v>
      </c>
      <c r="H9" s="82">
        <v>91.15</v>
      </c>
      <c r="I9" s="82">
        <v>0.2</v>
      </c>
      <c r="J9" s="82">
        <v>15</v>
      </c>
    </row>
    <row r="10" spans="1:10" ht="15" customHeight="1">
      <c r="A10" s="71"/>
      <c r="B10" s="69"/>
      <c r="C10" s="70" t="s">
        <v>107</v>
      </c>
      <c r="D10" s="70"/>
      <c r="E10" s="69" t="s">
        <v>35</v>
      </c>
      <c r="F10" s="171">
        <v>700.96</v>
      </c>
      <c r="G10" s="82">
        <v>609.61</v>
      </c>
      <c r="H10" s="82">
        <v>91.15</v>
      </c>
      <c r="I10" s="82">
        <v>0.2</v>
      </c>
      <c r="J10" s="82"/>
    </row>
    <row r="11" spans="1:10" ht="15" customHeight="1">
      <c r="A11" s="71"/>
      <c r="B11" s="69">
        <v>201</v>
      </c>
      <c r="C11" s="70" t="s">
        <v>107</v>
      </c>
      <c r="D11" s="70" t="s">
        <v>109</v>
      </c>
      <c r="E11" s="69" t="s">
        <v>37</v>
      </c>
      <c r="F11" s="171">
        <v>700.96</v>
      </c>
      <c r="G11" s="82">
        <v>609.61</v>
      </c>
      <c r="H11" s="82">
        <v>91.15</v>
      </c>
      <c r="I11" s="82">
        <v>0.2</v>
      </c>
      <c r="J11" s="82"/>
    </row>
    <row r="12" spans="1:10" ht="15" customHeight="1">
      <c r="A12" s="71"/>
      <c r="B12" s="69"/>
      <c r="C12" s="70" t="s">
        <v>110</v>
      </c>
      <c r="D12" s="70"/>
      <c r="E12" s="69" t="s">
        <v>39</v>
      </c>
      <c r="F12" s="171">
        <v>15</v>
      </c>
      <c r="G12" s="82"/>
      <c r="H12" s="154"/>
      <c r="I12" s="82"/>
      <c r="J12" s="82">
        <v>15</v>
      </c>
    </row>
    <row r="13" spans="1:10" ht="15" customHeight="1">
      <c r="A13" s="71"/>
      <c r="B13" s="69">
        <v>201</v>
      </c>
      <c r="C13" s="70" t="s">
        <v>110</v>
      </c>
      <c r="D13" s="70" t="s">
        <v>107</v>
      </c>
      <c r="E13" s="69" t="s">
        <v>41</v>
      </c>
      <c r="F13" s="171">
        <v>15</v>
      </c>
      <c r="G13" s="82"/>
      <c r="H13" s="154"/>
      <c r="I13" s="82"/>
      <c r="J13" s="82">
        <v>15</v>
      </c>
    </row>
    <row r="14" spans="1:10" ht="15" customHeight="1">
      <c r="A14" s="71"/>
      <c r="B14" s="69">
        <v>208</v>
      </c>
      <c r="C14" s="70"/>
      <c r="D14" s="70"/>
      <c r="E14" s="69" t="s">
        <v>43</v>
      </c>
      <c r="F14" s="171">
        <v>123.47</v>
      </c>
      <c r="G14" s="82"/>
      <c r="H14" s="82"/>
      <c r="I14" s="82"/>
      <c r="J14" s="82"/>
    </row>
    <row r="15" spans="1:10" ht="15" customHeight="1">
      <c r="A15" s="71"/>
      <c r="B15" s="69"/>
      <c r="C15" s="70" t="s">
        <v>107</v>
      </c>
      <c r="D15" s="70"/>
      <c r="E15" s="69" t="s">
        <v>45</v>
      </c>
      <c r="F15" s="171">
        <v>123.47</v>
      </c>
      <c r="G15" s="82">
        <v>104.84</v>
      </c>
      <c r="H15" s="82">
        <v>4.07</v>
      </c>
      <c r="I15" s="82">
        <v>14.56</v>
      </c>
      <c r="J15" s="82"/>
    </row>
    <row r="16" spans="1:10" ht="15" customHeight="1">
      <c r="A16" s="71"/>
      <c r="B16" s="69">
        <v>208</v>
      </c>
      <c r="C16" s="70" t="s">
        <v>107</v>
      </c>
      <c r="D16" s="70" t="s">
        <v>112</v>
      </c>
      <c r="E16" s="69" t="s">
        <v>47</v>
      </c>
      <c r="F16" s="171">
        <v>18.63</v>
      </c>
      <c r="G16" s="82"/>
      <c r="H16" s="82">
        <v>4.07</v>
      </c>
      <c r="I16" s="82">
        <v>14.56</v>
      </c>
      <c r="J16" s="82"/>
    </row>
    <row r="17" spans="1:10" ht="15" customHeight="1">
      <c r="A17" s="71"/>
      <c r="B17" s="69">
        <v>208</v>
      </c>
      <c r="C17" s="70" t="s">
        <v>107</v>
      </c>
      <c r="D17" s="70" t="s">
        <v>107</v>
      </c>
      <c r="E17" s="69" t="s">
        <v>49</v>
      </c>
      <c r="F17" s="171">
        <v>89.87</v>
      </c>
      <c r="G17" s="171">
        <v>89.87</v>
      </c>
      <c r="H17" s="81"/>
      <c r="I17" s="81"/>
      <c r="J17" s="81"/>
    </row>
    <row r="18" spans="1:10" ht="15" customHeight="1">
      <c r="A18" s="71"/>
      <c r="B18" s="69">
        <v>208</v>
      </c>
      <c r="C18" s="70" t="s">
        <v>107</v>
      </c>
      <c r="D18" s="70" t="s">
        <v>113</v>
      </c>
      <c r="E18" s="69" t="s">
        <v>51</v>
      </c>
      <c r="F18" s="171">
        <v>14.97</v>
      </c>
      <c r="G18" s="171">
        <v>14.97</v>
      </c>
      <c r="H18" s="82"/>
      <c r="I18" s="82"/>
      <c r="J18" s="82"/>
    </row>
    <row r="19" spans="1:10" ht="15" customHeight="1">
      <c r="A19" s="71"/>
      <c r="B19" s="69">
        <v>210</v>
      </c>
      <c r="C19" s="70"/>
      <c r="D19" s="70"/>
      <c r="E19" s="69" t="s">
        <v>53</v>
      </c>
      <c r="F19" s="171">
        <v>47.83</v>
      </c>
      <c r="G19" s="171">
        <v>47.83</v>
      </c>
      <c r="H19" s="82"/>
      <c r="I19" s="82"/>
      <c r="J19" s="82"/>
    </row>
    <row r="20" spans="1:10" ht="15" customHeight="1">
      <c r="A20" s="71"/>
      <c r="B20" s="69"/>
      <c r="C20" s="70" t="s">
        <v>114</v>
      </c>
      <c r="D20" s="70"/>
      <c r="E20" s="69" t="s">
        <v>55</v>
      </c>
      <c r="F20" s="171">
        <v>47.83</v>
      </c>
      <c r="G20" s="171">
        <v>47.83</v>
      </c>
      <c r="H20" s="82"/>
      <c r="I20" s="82"/>
      <c r="J20" s="82"/>
    </row>
    <row r="21" spans="1:10" ht="15" customHeight="1">
      <c r="A21" s="71"/>
      <c r="B21" s="69">
        <v>210</v>
      </c>
      <c r="C21" s="70" t="s">
        <v>114</v>
      </c>
      <c r="D21" s="70" t="s">
        <v>112</v>
      </c>
      <c r="E21" s="69" t="s">
        <v>57</v>
      </c>
      <c r="F21" s="171">
        <v>47.83</v>
      </c>
      <c r="G21" s="171">
        <v>47.83</v>
      </c>
      <c r="H21" s="82"/>
      <c r="I21" s="82"/>
      <c r="J21" s="82"/>
    </row>
    <row r="22" spans="1:10" ht="13.5">
      <c r="A22" s="154"/>
      <c r="B22" s="69">
        <v>215</v>
      </c>
      <c r="C22" s="70"/>
      <c r="D22" s="70"/>
      <c r="E22" s="69" t="s">
        <v>59</v>
      </c>
      <c r="F22" s="171">
        <v>843.38</v>
      </c>
      <c r="G22" s="82"/>
      <c r="H22" s="82"/>
      <c r="I22" s="82"/>
      <c r="J22" s="171">
        <v>843.38</v>
      </c>
    </row>
    <row r="23" spans="1:10" ht="13.5">
      <c r="A23" s="154"/>
      <c r="B23" s="69"/>
      <c r="C23" s="70" t="s">
        <v>107</v>
      </c>
      <c r="D23" s="70"/>
      <c r="E23" s="69" t="s">
        <v>61</v>
      </c>
      <c r="F23" s="171">
        <v>843.38</v>
      </c>
      <c r="G23" s="82"/>
      <c r="H23" s="82"/>
      <c r="I23" s="82"/>
      <c r="J23" s="171">
        <v>843.38</v>
      </c>
    </row>
    <row r="24" spans="1:10" ht="13.5">
      <c r="A24" s="154"/>
      <c r="B24" s="69">
        <v>215</v>
      </c>
      <c r="C24" s="70" t="s">
        <v>107</v>
      </c>
      <c r="D24" s="70" t="s">
        <v>116</v>
      </c>
      <c r="E24" s="69" t="s">
        <v>63</v>
      </c>
      <c r="F24" s="171">
        <v>291.12</v>
      </c>
      <c r="G24" s="82"/>
      <c r="H24" s="82"/>
      <c r="I24" s="82"/>
      <c r="J24" s="171">
        <v>291.12</v>
      </c>
    </row>
    <row r="25" spans="1:10" ht="13.5">
      <c r="A25" s="154"/>
      <c r="B25" s="69">
        <v>215</v>
      </c>
      <c r="C25" s="70" t="s">
        <v>107</v>
      </c>
      <c r="D25" s="70" t="s">
        <v>117</v>
      </c>
      <c r="E25" s="69" t="s">
        <v>65</v>
      </c>
      <c r="F25" s="171">
        <v>484.26</v>
      </c>
      <c r="G25" s="82"/>
      <c r="H25" s="82"/>
      <c r="I25" s="82"/>
      <c r="J25" s="171">
        <v>484.26</v>
      </c>
    </row>
    <row r="26" spans="1:10" ht="13.5">
      <c r="A26" s="154"/>
      <c r="B26" s="69">
        <v>215</v>
      </c>
      <c r="C26" s="70" t="s">
        <v>107</v>
      </c>
      <c r="D26" s="70" t="s">
        <v>118</v>
      </c>
      <c r="E26" s="69" t="s">
        <v>67</v>
      </c>
      <c r="F26" s="171">
        <v>68</v>
      </c>
      <c r="G26" s="154"/>
      <c r="H26" s="154"/>
      <c r="I26" s="154"/>
      <c r="J26" s="171">
        <v>68</v>
      </c>
    </row>
    <row r="27" spans="1:10" ht="13.5">
      <c r="A27" s="154"/>
      <c r="B27" s="69">
        <v>221</v>
      </c>
      <c r="C27" s="70"/>
      <c r="D27" s="70"/>
      <c r="E27" s="69" t="s">
        <v>69</v>
      </c>
      <c r="F27" s="171">
        <v>66.29</v>
      </c>
      <c r="G27" s="171">
        <v>66.29</v>
      </c>
      <c r="H27" s="154"/>
      <c r="I27" s="154"/>
      <c r="J27" s="154"/>
    </row>
    <row r="28" spans="1:10" ht="13.5">
      <c r="A28" s="154"/>
      <c r="B28" s="69"/>
      <c r="C28" s="70" t="s">
        <v>112</v>
      </c>
      <c r="D28" s="70"/>
      <c r="E28" s="69" t="s">
        <v>71</v>
      </c>
      <c r="F28" s="171">
        <v>66.29</v>
      </c>
      <c r="G28" s="171">
        <v>66.29</v>
      </c>
      <c r="H28" s="154"/>
      <c r="I28" s="154"/>
      <c r="J28" s="154"/>
    </row>
    <row r="29" spans="1:10" ht="13.5">
      <c r="A29" s="154"/>
      <c r="B29" s="69">
        <v>221</v>
      </c>
      <c r="C29" s="70" t="s">
        <v>112</v>
      </c>
      <c r="D29" s="70" t="s">
        <v>120</v>
      </c>
      <c r="E29" s="69" t="s">
        <v>73</v>
      </c>
      <c r="F29" s="171">
        <v>66.29</v>
      </c>
      <c r="G29" s="171">
        <v>66.29</v>
      </c>
      <c r="H29" s="154"/>
      <c r="I29" s="154"/>
      <c r="J29" s="154"/>
    </row>
    <row r="30" spans="1:10" ht="13.5">
      <c r="A30" s="154"/>
      <c r="B30" s="69">
        <v>232</v>
      </c>
      <c r="C30" s="70"/>
      <c r="D30" s="70"/>
      <c r="E30" s="69" t="s">
        <v>74</v>
      </c>
      <c r="F30" s="171">
        <v>9</v>
      </c>
      <c r="G30" s="154"/>
      <c r="H30" s="154"/>
      <c r="I30" s="154"/>
      <c r="J30" s="171">
        <v>9</v>
      </c>
    </row>
    <row r="31" spans="1:10" ht="13.5">
      <c r="A31" s="154"/>
      <c r="B31" s="69"/>
      <c r="C31" s="70" t="s">
        <v>121</v>
      </c>
      <c r="D31" s="70"/>
      <c r="E31" s="69" t="s">
        <v>75</v>
      </c>
      <c r="F31" s="171">
        <v>9</v>
      </c>
      <c r="G31" s="154"/>
      <c r="H31" s="154"/>
      <c r="I31" s="154"/>
      <c r="J31" s="171">
        <v>9</v>
      </c>
    </row>
    <row r="32" spans="1:10" ht="13.5">
      <c r="A32" s="154"/>
      <c r="B32" s="69">
        <v>232</v>
      </c>
      <c r="C32" s="70" t="s">
        <v>121</v>
      </c>
      <c r="D32" s="70" t="s">
        <v>112</v>
      </c>
      <c r="E32" s="69" t="s">
        <v>76</v>
      </c>
      <c r="F32" s="171">
        <v>9</v>
      </c>
      <c r="G32" s="154"/>
      <c r="H32" s="154"/>
      <c r="I32" s="154"/>
      <c r="J32" s="171">
        <v>9</v>
      </c>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J31"/>
  <sheetViews>
    <sheetView showGridLines="0" showZeros="0" workbookViewId="0" topLeftCell="A4">
      <selection activeCell="B7" sqref="B7:J31"/>
    </sheetView>
  </sheetViews>
  <sheetFormatPr defaultColWidth="9.16015625" defaultRowHeight="11.25"/>
  <cols>
    <col min="1" max="1" width="27.16015625" style="68" customWidth="1"/>
    <col min="2" max="2" width="6.5" style="212" customWidth="1"/>
    <col min="3" max="3" width="5.66015625" style="212" customWidth="1"/>
    <col min="4" max="4" width="5" style="212" customWidth="1"/>
    <col min="5" max="5" width="48.83203125" style="68" bestFit="1" customWidth="1"/>
    <col min="6" max="6" width="14.5" style="68" bestFit="1" customWidth="1"/>
    <col min="7" max="7" width="12" style="68" customWidth="1"/>
    <col min="8" max="8" width="12.33203125" style="68" customWidth="1"/>
    <col min="9" max="9" width="14.83203125" style="68" customWidth="1"/>
    <col min="10" max="10" width="13.16015625" style="68" customWidth="1"/>
    <col min="11" max="16384" width="9.16015625" style="68" customWidth="1"/>
  </cols>
  <sheetData>
    <row r="1" spans="1:10" ht="31.5" customHeight="1">
      <c r="A1" s="85" t="s">
        <v>143</v>
      </c>
      <c r="B1" s="85"/>
      <c r="C1" s="85"/>
      <c r="D1" s="85"/>
      <c r="E1" s="85"/>
      <c r="F1" s="85"/>
      <c r="G1" s="85"/>
      <c r="H1" s="85"/>
      <c r="I1" s="85"/>
      <c r="J1" s="85"/>
    </row>
    <row r="2" ht="15.75" customHeight="1">
      <c r="J2" s="201"/>
    </row>
    <row r="3" spans="1:10" ht="18" customHeight="1">
      <c r="A3" s="60" t="s">
        <v>24</v>
      </c>
      <c r="B3" s="213"/>
      <c r="C3" s="213"/>
      <c r="D3" s="213"/>
      <c r="E3" s="163"/>
      <c r="F3" s="163"/>
      <c r="G3" s="163"/>
      <c r="H3" s="163"/>
      <c r="J3" s="211"/>
    </row>
    <row r="4" spans="1:10" s="84" customFormat="1" ht="21.75" customHeight="1">
      <c r="A4" s="94" t="s">
        <v>81</v>
      </c>
      <c r="B4" s="197" t="s">
        <v>101</v>
      </c>
      <c r="C4" s="197"/>
      <c r="D4" s="197"/>
      <c r="E4" s="93" t="s">
        <v>102</v>
      </c>
      <c r="F4" s="93" t="s">
        <v>142</v>
      </c>
      <c r="G4" s="93"/>
      <c r="H4" s="93"/>
      <c r="I4" s="93"/>
      <c r="J4" s="93"/>
    </row>
    <row r="5" spans="1:10" s="84" customFormat="1" ht="30" customHeight="1">
      <c r="A5" s="94"/>
      <c r="B5" s="197" t="s">
        <v>103</v>
      </c>
      <c r="C5" s="197" t="s">
        <v>104</v>
      </c>
      <c r="D5" s="196" t="s">
        <v>105</v>
      </c>
      <c r="E5" s="93"/>
      <c r="F5" s="93" t="s">
        <v>31</v>
      </c>
      <c r="G5" s="63" t="s">
        <v>144</v>
      </c>
      <c r="H5" s="63" t="s">
        <v>145</v>
      </c>
      <c r="I5" s="63" t="s">
        <v>146</v>
      </c>
      <c r="J5" s="63" t="s">
        <v>147</v>
      </c>
    </row>
    <row r="6" spans="1:10" s="84" customFormat="1" ht="19.5" customHeight="1">
      <c r="A6" s="65"/>
      <c r="B6" s="66"/>
      <c r="C6" s="66"/>
      <c r="D6" s="66"/>
      <c r="E6" s="77" t="s">
        <v>31</v>
      </c>
      <c r="F6" s="214"/>
      <c r="G6" s="214"/>
      <c r="H6" s="214"/>
      <c r="I6" s="214"/>
      <c r="J6" s="214"/>
    </row>
    <row r="7" spans="1:10" s="84" customFormat="1" ht="19.5" customHeight="1">
      <c r="A7" s="65" t="s">
        <v>98</v>
      </c>
      <c r="B7" s="160"/>
      <c r="C7" s="160"/>
      <c r="D7" s="160"/>
      <c r="E7" s="80" t="s">
        <v>91</v>
      </c>
      <c r="F7" s="81">
        <v>1805.93</v>
      </c>
      <c r="G7" s="81">
        <v>828.57</v>
      </c>
      <c r="H7" s="81">
        <v>953.6</v>
      </c>
      <c r="I7" s="81">
        <v>14.76</v>
      </c>
      <c r="J7" s="173">
        <v>9</v>
      </c>
    </row>
    <row r="8" spans="1:10" ht="19.5" customHeight="1">
      <c r="A8" s="71"/>
      <c r="B8" s="69">
        <v>201</v>
      </c>
      <c r="C8" s="70"/>
      <c r="D8" s="70"/>
      <c r="E8" s="69" t="s">
        <v>33</v>
      </c>
      <c r="F8" s="171">
        <v>715.96</v>
      </c>
      <c r="G8" s="82">
        <v>609.61</v>
      </c>
      <c r="H8" s="82">
        <v>106.15</v>
      </c>
      <c r="I8" s="82">
        <v>0.2</v>
      </c>
      <c r="J8" s="174"/>
    </row>
    <row r="9" spans="1:10" ht="19.5" customHeight="1">
      <c r="A9" s="71"/>
      <c r="B9" s="69"/>
      <c r="C9" s="70" t="s">
        <v>107</v>
      </c>
      <c r="D9" s="70"/>
      <c r="E9" s="69" t="s">
        <v>35</v>
      </c>
      <c r="F9" s="171">
        <v>700.96</v>
      </c>
      <c r="G9" s="82">
        <v>609.61</v>
      </c>
      <c r="H9" s="82">
        <v>91.15</v>
      </c>
      <c r="I9" s="82">
        <v>0.2</v>
      </c>
      <c r="J9" s="175"/>
    </row>
    <row r="10" spans="1:10" ht="19.5" customHeight="1">
      <c r="A10" s="71"/>
      <c r="B10" s="69">
        <v>201</v>
      </c>
      <c r="C10" s="70" t="s">
        <v>107</v>
      </c>
      <c r="D10" s="70" t="s">
        <v>109</v>
      </c>
      <c r="E10" s="69" t="s">
        <v>37</v>
      </c>
      <c r="F10" s="171">
        <v>700.96</v>
      </c>
      <c r="G10" s="82">
        <v>609.61</v>
      </c>
      <c r="H10" s="82">
        <v>91.15</v>
      </c>
      <c r="I10" s="82">
        <v>0.2</v>
      </c>
      <c r="J10" s="175"/>
    </row>
    <row r="11" spans="1:10" ht="19.5" customHeight="1">
      <c r="A11" s="71"/>
      <c r="B11" s="69"/>
      <c r="C11" s="70" t="s">
        <v>110</v>
      </c>
      <c r="D11" s="70"/>
      <c r="E11" s="69" t="s">
        <v>39</v>
      </c>
      <c r="F11" s="171">
        <v>15</v>
      </c>
      <c r="G11" s="82"/>
      <c r="H11" s="82">
        <v>15</v>
      </c>
      <c r="I11" s="82"/>
      <c r="J11" s="175"/>
    </row>
    <row r="12" spans="1:10" ht="19.5" customHeight="1">
      <c r="A12" s="71"/>
      <c r="B12" s="69">
        <v>201</v>
      </c>
      <c r="C12" s="70" t="s">
        <v>110</v>
      </c>
      <c r="D12" s="70" t="s">
        <v>107</v>
      </c>
      <c r="E12" s="69" t="s">
        <v>41</v>
      </c>
      <c r="F12" s="171">
        <v>15</v>
      </c>
      <c r="G12" s="82"/>
      <c r="H12" s="82">
        <v>15</v>
      </c>
      <c r="I12" s="82"/>
      <c r="J12" s="175"/>
    </row>
    <row r="13" spans="1:10" ht="19.5" customHeight="1">
      <c r="A13" s="154"/>
      <c r="B13" s="69">
        <v>208</v>
      </c>
      <c r="C13" s="70"/>
      <c r="D13" s="70"/>
      <c r="E13" s="69" t="s">
        <v>43</v>
      </c>
      <c r="F13" s="171">
        <v>123.47</v>
      </c>
      <c r="G13" s="82"/>
      <c r="H13" s="82"/>
      <c r="I13" s="82"/>
      <c r="J13" s="175"/>
    </row>
    <row r="14" spans="1:10" ht="19.5" customHeight="1">
      <c r="A14" s="154"/>
      <c r="B14" s="69"/>
      <c r="C14" s="70" t="s">
        <v>107</v>
      </c>
      <c r="D14" s="70"/>
      <c r="E14" s="69" t="s">
        <v>45</v>
      </c>
      <c r="F14" s="171">
        <v>123.47</v>
      </c>
      <c r="G14" s="82">
        <v>104.84</v>
      </c>
      <c r="H14" s="82">
        <v>4.07</v>
      </c>
      <c r="I14" s="82">
        <v>14.56</v>
      </c>
      <c r="J14" s="175"/>
    </row>
    <row r="15" spans="1:10" ht="19.5" customHeight="1">
      <c r="A15" s="154"/>
      <c r="B15" s="69">
        <v>208</v>
      </c>
      <c r="C15" s="70" t="s">
        <v>107</v>
      </c>
      <c r="D15" s="70" t="s">
        <v>112</v>
      </c>
      <c r="E15" s="69" t="s">
        <v>47</v>
      </c>
      <c r="F15" s="171">
        <v>18.63</v>
      </c>
      <c r="G15" s="82"/>
      <c r="H15" s="82">
        <v>4.07</v>
      </c>
      <c r="I15" s="82">
        <v>14.56</v>
      </c>
      <c r="J15" s="175"/>
    </row>
    <row r="16" spans="1:10" s="84" customFormat="1" ht="19.5" customHeight="1">
      <c r="A16" s="180"/>
      <c r="B16" s="69">
        <v>208</v>
      </c>
      <c r="C16" s="70" t="s">
        <v>107</v>
      </c>
      <c r="D16" s="70" t="s">
        <v>107</v>
      </c>
      <c r="E16" s="69" t="s">
        <v>49</v>
      </c>
      <c r="F16" s="171">
        <v>89.87</v>
      </c>
      <c r="G16" s="171">
        <v>89.87</v>
      </c>
      <c r="H16" s="81"/>
      <c r="I16" s="81"/>
      <c r="J16" s="176"/>
    </row>
    <row r="17" spans="1:10" ht="19.5" customHeight="1">
      <c r="A17" s="154"/>
      <c r="B17" s="69">
        <v>208</v>
      </c>
      <c r="C17" s="70" t="s">
        <v>107</v>
      </c>
      <c r="D17" s="70" t="s">
        <v>113</v>
      </c>
      <c r="E17" s="69" t="s">
        <v>51</v>
      </c>
      <c r="F17" s="171">
        <v>14.97</v>
      </c>
      <c r="G17" s="171">
        <v>14.97</v>
      </c>
      <c r="H17" s="82"/>
      <c r="I17" s="82"/>
      <c r="J17" s="154"/>
    </row>
    <row r="18" spans="1:10" ht="19.5" customHeight="1">
      <c r="A18" s="154"/>
      <c r="B18" s="69">
        <v>210</v>
      </c>
      <c r="C18" s="70"/>
      <c r="D18" s="70"/>
      <c r="E18" s="69" t="s">
        <v>53</v>
      </c>
      <c r="F18" s="171">
        <v>47.83</v>
      </c>
      <c r="G18" s="171">
        <v>47.83</v>
      </c>
      <c r="H18" s="82"/>
      <c r="I18" s="82"/>
      <c r="J18" s="154"/>
    </row>
    <row r="19" spans="1:10" ht="19.5" customHeight="1">
      <c r="A19" s="154"/>
      <c r="B19" s="69"/>
      <c r="C19" s="70" t="s">
        <v>114</v>
      </c>
      <c r="D19" s="70"/>
      <c r="E19" s="69" t="s">
        <v>55</v>
      </c>
      <c r="F19" s="171">
        <v>47.83</v>
      </c>
      <c r="G19" s="171">
        <v>47.83</v>
      </c>
      <c r="H19" s="82"/>
      <c r="I19" s="82"/>
      <c r="J19" s="154"/>
    </row>
    <row r="20" spans="1:10" ht="19.5" customHeight="1">
      <c r="A20" s="154"/>
      <c r="B20" s="69">
        <v>210</v>
      </c>
      <c r="C20" s="70" t="s">
        <v>114</v>
      </c>
      <c r="D20" s="70" t="s">
        <v>112</v>
      </c>
      <c r="E20" s="69" t="s">
        <v>57</v>
      </c>
      <c r="F20" s="171">
        <v>47.83</v>
      </c>
      <c r="G20" s="171">
        <v>47.83</v>
      </c>
      <c r="H20" s="82"/>
      <c r="I20" s="82"/>
      <c r="J20" s="154"/>
    </row>
    <row r="21" spans="1:10" ht="19.5" customHeight="1">
      <c r="A21" s="154"/>
      <c r="B21" s="69">
        <v>215</v>
      </c>
      <c r="C21" s="70"/>
      <c r="D21" s="70"/>
      <c r="E21" s="69" t="s">
        <v>59</v>
      </c>
      <c r="F21" s="171">
        <v>843.38</v>
      </c>
      <c r="G21" s="82"/>
      <c r="H21" s="171">
        <v>843.38</v>
      </c>
      <c r="I21" s="82"/>
      <c r="J21" s="154"/>
    </row>
    <row r="22" spans="1:10" ht="19.5" customHeight="1">
      <c r="A22" s="154"/>
      <c r="B22" s="69"/>
      <c r="C22" s="70" t="s">
        <v>107</v>
      </c>
      <c r="D22" s="70"/>
      <c r="E22" s="69" t="s">
        <v>61</v>
      </c>
      <c r="F22" s="171">
        <v>843.38</v>
      </c>
      <c r="G22" s="82"/>
      <c r="H22" s="171">
        <v>843.38</v>
      </c>
      <c r="I22" s="82"/>
      <c r="J22" s="154"/>
    </row>
    <row r="23" spans="1:10" ht="20.25" customHeight="1">
      <c r="A23" s="154"/>
      <c r="B23" s="69">
        <v>215</v>
      </c>
      <c r="C23" s="70" t="s">
        <v>107</v>
      </c>
      <c r="D23" s="70" t="s">
        <v>116</v>
      </c>
      <c r="E23" s="69" t="s">
        <v>63</v>
      </c>
      <c r="F23" s="171">
        <v>291.12</v>
      </c>
      <c r="G23" s="82"/>
      <c r="H23" s="171">
        <v>291.12</v>
      </c>
      <c r="I23" s="82"/>
      <c r="J23" s="154"/>
    </row>
    <row r="24" spans="1:10" ht="20.25" customHeight="1">
      <c r="A24" s="154"/>
      <c r="B24" s="69">
        <v>215</v>
      </c>
      <c r="C24" s="70" t="s">
        <v>107</v>
      </c>
      <c r="D24" s="70" t="s">
        <v>117</v>
      </c>
      <c r="E24" s="69" t="s">
        <v>65</v>
      </c>
      <c r="F24" s="171">
        <v>484.26</v>
      </c>
      <c r="G24" s="82"/>
      <c r="H24" s="171">
        <v>484.26</v>
      </c>
      <c r="I24" s="82"/>
      <c r="J24" s="154"/>
    </row>
    <row r="25" spans="1:10" ht="20.25" customHeight="1">
      <c r="A25" s="154"/>
      <c r="B25" s="69">
        <v>215</v>
      </c>
      <c r="C25" s="70" t="s">
        <v>107</v>
      </c>
      <c r="D25" s="70" t="s">
        <v>118</v>
      </c>
      <c r="E25" s="69" t="s">
        <v>67</v>
      </c>
      <c r="F25" s="171">
        <v>68</v>
      </c>
      <c r="G25" s="154"/>
      <c r="H25" s="171">
        <v>68</v>
      </c>
      <c r="I25" s="154"/>
      <c r="J25" s="154"/>
    </row>
    <row r="26" spans="1:10" ht="20.25" customHeight="1">
      <c r="A26" s="154"/>
      <c r="B26" s="69">
        <v>221</v>
      </c>
      <c r="C26" s="70"/>
      <c r="D26" s="70"/>
      <c r="E26" s="69" t="s">
        <v>69</v>
      </c>
      <c r="F26" s="171">
        <v>66.29</v>
      </c>
      <c r="G26" s="171">
        <v>66.29</v>
      </c>
      <c r="H26" s="154"/>
      <c r="I26" s="154"/>
      <c r="J26" s="154"/>
    </row>
    <row r="27" spans="1:10" ht="20.25" customHeight="1">
      <c r="A27" s="154"/>
      <c r="B27" s="69"/>
      <c r="C27" s="70" t="s">
        <v>112</v>
      </c>
      <c r="D27" s="70"/>
      <c r="E27" s="69" t="s">
        <v>71</v>
      </c>
      <c r="F27" s="171">
        <v>66.29</v>
      </c>
      <c r="G27" s="171">
        <v>66.29</v>
      </c>
      <c r="H27" s="154"/>
      <c r="I27" s="154"/>
      <c r="J27" s="154"/>
    </row>
    <row r="28" spans="1:10" ht="20.25" customHeight="1">
      <c r="A28" s="154"/>
      <c r="B28" s="69">
        <v>221</v>
      </c>
      <c r="C28" s="70" t="s">
        <v>112</v>
      </c>
      <c r="D28" s="70" t="s">
        <v>120</v>
      </c>
      <c r="E28" s="69" t="s">
        <v>73</v>
      </c>
      <c r="F28" s="171">
        <v>66.29</v>
      </c>
      <c r="G28" s="171">
        <v>66.29</v>
      </c>
      <c r="H28" s="154"/>
      <c r="I28" s="154"/>
      <c r="J28" s="154"/>
    </row>
    <row r="29" spans="1:10" ht="20.25" customHeight="1">
      <c r="A29" s="154"/>
      <c r="B29" s="69">
        <v>232</v>
      </c>
      <c r="C29" s="70"/>
      <c r="D29" s="70"/>
      <c r="E29" s="69" t="s">
        <v>74</v>
      </c>
      <c r="F29" s="171">
        <v>9</v>
      </c>
      <c r="G29" s="154"/>
      <c r="H29" s="154"/>
      <c r="I29" s="154"/>
      <c r="J29" s="171">
        <v>9</v>
      </c>
    </row>
    <row r="30" spans="1:10" ht="20.25" customHeight="1">
      <c r="A30" s="154"/>
      <c r="B30" s="69"/>
      <c r="C30" s="70" t="s">
        <v>121</v>
      </c>
      <c r="D30" s="70"/>
      <c r="E30" s="69" t="s">
        <v>75</v>
      </c>
      <c r="F30" s="171">
        <v>9</v>
      </c>
      <c r="G30" s="154"/>
      <c r="H30" s="154"/>
      <c r="I30" s="154"/>
      <c r="J30" s="171">
        <v>9</v>
      </c>
    </row>
    <row r="31" spans="1:10" ht="20.25" customHeight="1">
      <c r="A31" s="154"/>
      <c r="B31" s="69">
        <v>232</v>
      </c>
      <c r="C31" s="70" t="s">
        <v>121</v>
      </c>
      <c r="D31" s="70" t="s">
        <v>112</v>
      </c>
      <c r="E31" s="69" t="s">
        <v>76</v>
      </c>
      <c r="F31" s="171">
        <v>9</v>
      </c>
      <c r="G31" s="154"/>
      <c r="H31" s="154"/>
      <c r="I31" s="154"/>
      <c r="J31" s="171">
        <v>9</v>
      </c>
    </row>
  </sheetData>
  <sheetProtection/>
  <mergeCells count="5">
    <mergeCell ref="A1:J1"/>
    <mergeCell ref="B4:D4"/>
    <mergeCell ref="F4:J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6"/>
  <sheetViews>
    <sheetView showGridLines="0" showZeros="0" workbookViewId="0" topLeftCell="A1">
      <selection activeCell="A8" sqref="A8:D10"/>
    </sheetView>
  </sheetViews>
  <sheetFormatPr defaultColWidth="9.33203125" defaultRowHeight="11.25"/>
  <cols>
    <col min="1" max="1" width="4.33203125" style="68" customWidth="1"/>
    <col min="2" max="3" width="4.33203125" style="68" bestFit="1" customWidth="1"/>
    <col min="4" max="4" width="43.5" style="68" customWidth="1"/>
    <col min="5" max="5" width="11.33203125" style="68" customWidth="1"/>
    <col min="6" max="6" width="11" style="68" bestFit="1" customWidth="1"/>
    <col min="7" max="7" width="13.33203125" style="68" customWidth="1"/>
    <col min="8" max="8" width="12.66015625" style="68" customWidth="1"/>
    <col min="9" max="9" width="13.16015625" style="68" customWidth="1"/>
    <col min="10" max="10" width="13" style="68" customWidth="1"/>
    <col min="11" max="11" width="12.83203125" style="68" customWidth="1"/>
    <col min="12" max="237" width="9.16015625" style="68" customWidth="1"/>
    <col min="238" max="16384" width="9.33203125" style="68" customWidth="1"/>
  </cols>
  <sheetData>
    <row r="1" spans="1:11" ht="30" customHeight="1">
      <c r="A1" s="85" t="s">
        <v>148</v>
      </c>
      <c r="B1" s="85"/>
      <c r="C1" s="85"/>
      <c r="D1" s="85"/>
      <c r="E1" s="85"/>
      <c r="F1" s="85"/>
      <c r="G1" s="85"/>
      <c r="H1" s="85"/>
      <c r="I1" s="85"/>
      <c r="J1" s="85"/>
      <c r="K1" s="85"/>
    </row>
    <row r="2" spans="1:11" ht="15.75" customHeight="1">
      <c r="A2"/>
      <c r="B2"/>
      <c r="C2"/>
      <c r="D2"/>
      <c r="E2"/>
      <c r="F2"/>
      <c r="G2"/>
      <c r="K2" s="201" t="s">
        <v>149</v>
      </c>
    </row>
    <row r="3" spans="1:11" ht="18" customHeight="1">
      <c r="A3" s="59" t="s">
        <v>24</v>
      </c>
      <c r="B3" s="159"/>
      <c r="C3" s="159"/>
      <c r="D3" s="159"/>
      <c r="E3" s="163"/>
      <c r="F3"/>
      <c r="G3" s="209"/>
      <c r="K3" s="211" t="s">
        <v>25</v>
      </c>
    </row>
    <row r="4" spans="1:11" s="84" customFormat="1" ht="18" customHeight="1">
      <c r="A4" s="94" t="s">
        <v>101</v>
      </c>
      <c r="B4" s="94"/>
      <c r="C4" s="94"/>
      <c r="D4" s="204" t="s">
        <v>102</v>
      </c>
      <c r="E4" s="63" t="s">
        <v>150</v>
      </c>
      <c r="F4" s="63"/>
      <c r="G4" s="63"/>
      <c r="H4" s="63"/>
      <c r="I4" s="63"/>
      <c r="J4" s="63"/>
      <c r="K4" s="63"/>
    </row>
    <row r="5" spans="1:11" s="84" customFormat="1" ht="19.5" customHeight="1">
      <c r="A5" s="205" t="s">
        <v>103</v>
      </c>
      <c r="B5" s="205" t="s">
        <v>104</v>
      </c>
      <c r="C5" s="205" t="s">
        <v>105</v>
      </c>
      <c r="D5" s="206"/>
      <c r="E5" s="63" t="s">
        <v>31</v>
      </c>
      <c r="F5" s="63" t="s">
        <v>30</v>
      </c>
      <c r="G5" s="63"/>
      <c r="H5" s="63" t="s">
        <v>40</v>
      </c>
      <c r="I5" s="63" t="s">
        <v>84</v>
      </c>
      <c r="J5" s="63" t="s">
        <v>44</v>
      </c>
      <c r="K5" s="63" t="s">
        <v>46</v>
      </c>
    </row>
    <row r="6" spans="1:11" s="84" customFormat="1" ht="60.75" customHeight="1">
      <c r="A6" s="207"/>
      <c r="B6" s="207"/>
      <c r="C6" s="207"/>
      <c r="D6" s="168"/>
      <c r="E6" s="63"/>
      <c r="F6" s="63" t="s">
        <v>91</v>
      </c>
      <c r="G6" s="63" t="s">
        <v>92</v>
      </c>
      <c r="H6" s="63"/>
      <c r="I6" s="63"/>
      <c r="J6" s="63"/>
      <c r="K6" s="63"/>
    </row>
    <row r="7" spans="1:11" s="84" customFormat="1" ht="19.5" customHeight="1">
      <c r="A7" s="187"/>
      <c r="B7" s="187"/>
      <c r="C7" s="187"/>
      <c r="D7" s="208" t="s">
        <v>31</v>
      </c>
      <c r="E7" s="171">
        <v>938.55</v>
      </c>
      <c r="F7" s="171">
        <v>918.88</v>
      </c>
      <c r="G7" s="63"/>
      <c r="H7" s="63"/>
      <c r="I7" s="210"/>
      <c r="J7" s="171">
        <v>19.67</v>
      </c>
      <c r="K7" s="63"/>
    </row>
    <row r="8" spans="1:11" ht="15" customHeight="1">
      <c r="A8" s="69">
        <v>201</v>
      </c>
      <c r="B8" s="70"/>
      <c r="C8" s="70"/>
      <c r="D8" s="69" t="s">
        <v>33</v>
      </c>
      <c r="E8" s="171">
        <v>700.96</v>
      </c>
      <c r="F8" s="171">
        <v>681.29</v>
      </c>
      <c r="G8" s="117"/>
      <c r="H8" s="154"/>
      <c r="I8" s="210"/>
      <c r="J8" s="171">
        <v>19.67</v>
      </c>
      <c r="K8" s="154"/>
    </row>
    <row r="9" spans="1:11" ht="15" customHeight="1">
      <c r="A9" s="69"/>
      <c r="B9" s="70" t="s">
        <v>107</v>
      </c>
      <c r="C9" s="70"/>
      <c r="D9" s="69" t="s">
        <v>35</v>
      </c>
      <c r="E9" s="171">
        <v>700.96</v>
      </c>
      <c r="F9" s="171">
        <v>681.29</v>
      </c>
      <c r="G9" s="117"/>
      <c r="H9" s="154"/>
      <c r="I9" s="210"/>
      <c r="J9" s="171">
        <v>19.67</v>
      </c>
      <c r="K9" s="154"/>
    </row>
    <row r="10" spans="1:11" ht="15" customHeight="1">
      <c r="A10" s="69">
        <v>201</v>
      </c>
      <c r="B10" s="70" t="s">
        <v>107</v>
      </c>
      <c r="C10" s="70" t="s">
        <v>109</v>
      </c>
      <c r="D10" s="69" t="s">
        <v>37</v>
      </c>
      <c r="E10" s="171">
        <v>700.96</v>
      </c>
      <c r="F10" s="171">
        <v>681.29</v>
      </c>
      <c r="G10" s="117"/>
      <c r="H10" s="154"/>
      <c r="I10" s="210"/>
      <c r="J10" s="171">
        <v>19.67</v>
      </c>
      <c r="K10" s="154"/>
    </row>
    <row r="11" spans="1:11" ht="15" customHeight="1">
      <c r="A11" s="69">
        <v>208</v>
      </c>
      <c r="B11" s="70"/>
      <c r="C11" s="70"/>
      <c r="D11" s="69" t="s">
        <v>43</v>
      </c>
      <c r="E11" s="171">
        <v>123.47</v>
      </c>
      <c r="F11" s="171">
        <v>123.47</v>
      </c>
      <c r="G11" s="117"/>
      <c r="H11" s="154"/>
      <c r="I11" s="210"/>
      <c r="J11" s="154"/>
      <c r="K11" s="154"/>
    </row>
    <row r="12" spans="1:11" ht="15" customHeight="1">
      <c r="A12" s="69"/>
      <c r="B12" s="70" t="s">
        <v>107</v>
      </c>
      <c r="C12" s="70"/>
      <c r="D12" s="69" t="s">
        <v>45</v>
      </c>
      <c r="E12" s="171">
        <v>123.47</v>
      </c>
      <c r="F12" s="171">
        <v>123.47</v>
      </c>
      <c r="G12" s="117"/>
      <c r="H12" s="154"/>
      <c r="I12" s="210"/>
      <c r="J12" s="154"/>
      <c r="K12" s="154"/>
    </row>
    <row r="13" spans="1:11" ht="15" customHeight="1">
      <c r="A13" s="69">
        <v>208</v>
      </c>
      <c r="B13" s="70" t="s">
        <v>107</v>
      </c>
      <c r="C13" s="70" t="s">
        <v>112</v>
      </c>
      <c r="D13" s="69" t="s">
        <v>47</v>
      </c>
      <c r="E13" s="171">
        <v>18.63</v>
      </c>
      <c r="F13" s="171">
        <v>18.63</v>
      </c>
      <c r="G13" s="117"/>
      <c r="H13" s="154"/>
      <c r="I13" s="210"/>
      <c r="J13" s="154"/>
      <c r="K13" s="154"/>
    </row>
    <row r="14" spans="1:11" ht="15" customHeight="1">
      <c r="A14" s="69">
        <v>208</v>
      </c>
      <c r="B14" s="70" t="s">
        <v>107</v>
      </c>
      <c r="C14" s="70" t="s">
        <v>107</v>
      </c>
      <c r="D14" s="69" t="s">
        <v>49</v>
      </c>
      <c r="E14" s="171">
        <v>89.87</v>
      </c>
      <c r="F14" s="171">
        <v>89.87</v>
      </c>
      <c r="G14" s="117"/>
      <c r="H14" s="154"/>
      <c r="I14" s="210"/>
      <c r="J14" s="154"/>
      <c r="K14" s="154"/>
    </row>
    <row r="15" spans="1:11" ht="15" customHeight="1">
      <c r="A15" s="69">
        <v>208</v>
      </c>
      <c r="B15" s="70" t="s">
        <v>107</v>
      </c>
      <c r="C15" s="70" t="s">
        <v>113</v>
      </c>
      <c r="D15" s="69" t="s">
        <v>51</v>
      </c>
      <c r="E15" s="171">
        <v>14.97</v>
      </c>
      <c r="F15" s="171">
        <v>14.97</v>
      </c>
      <c r="G15" s="117"/>
      <c r="H15" s="154"/>
      <c r="I15" s="210"/>
      <c r="J15" s="154"/>
      <c r="K15" s="154"/>
    </row>
    <row r="16" spans="1:11" ht="15" customHeight="1">
      <c r="A16" s="69">
        <v>210</v>
      </c>
      <c r="B16" s="70"/>
      <c r="C16" s="70"/>
      <c r="D16" s="69" t="s">
        <v>53</v>
      </c>
      <c r="E16" s="171">
        <v>47.83</v>
      </c>
      <c r="F16" s="171">
        <v>47.83</v>
      </c>
      <c r="G16" s="117"/>
      <c r="H16" s="154"/>
      <c r="I16" s="210"/>
      <c r="J16" s="154"/>
      <c r="K16" s="154"/>
    </row>
    <row r="17" spans="1:11" ht="15" customHeight="1">
      <c r="A17" s="69"/>
      <c r="B17" s="70" t="s">
        <v>114</v>
      </c>
      <c r="C17" s="70"/>
      <c r="D17" s="69" t="s">
        <v>55</v>
      </c>
      <c r="E17" s="171">
        <v>47.83</v>
      </c>
      <c r="F17" s="171">
        <v>47.83</v>
      </c>
      <c r="G17" s="117"/>
      <c r="H17" s="154"/>
      <c r="I17" s="210"/>
      <c r="J17" s="154"/>
      <c r="K17" s="154"/>
    </row>
    <row r="18" spans="1:11" ht="15" customHeight="1">
      <c r="A18" s="69">
        <v>210</v>
      </c>
      <c r="B18" s="70" t="s">
        <v>114</v>
      </c>
      <c r="C18" s="70" t="s">
        <v>112</v>
      </c>
      <c r="D18" s="69" t="s">
        <v>57</v>
      </c>
      <c r="E18" s="171">
        <v>47.83</v>
      </c>
      <c r="F18" s="171">
        <v>47.83</v>
      </c>
      <c r="G18" s="117"/>
      <c r="H18" s="154"/>
      <c r="I18" s="210"/>
      <c r="J18" s="154"/>
      <c r="K18" s="154"/>
    </row>
    <row r="19" spans="1:11" ht="15" customHeight="1">
      <c r="A19" s="69">
        <v>221</v>
      </c>
      <c r="B19" s="70"/>
      <c r="C19" s="70"/>
      <c r="D19" s="69" t="s">
        <v>69</v>
      </c>
      <c r="E19" s="171">
        <v>66.29</v>
      </c>
      <c r="F19" s="171">
        <v>66.29</v>
      </c>
      <c r="G19" s="117"/>
      <c r="H19" s="154"/>
      <c r="I19" s="210"/>
      <c r="J19" s="154"/>
      <c r="K19" s="154"/>
    </row>
    <row r="20" spans="1:11" ht="15" customHeight="1">
      <c r="A20" s="69"/>
      <c r="B20" s="70" t="s">
        <v>112</v>
      </c>
      <c r="C20" s="70"/>
      <c r="D20" s="69" t="s">
        <v>71</v>
      </c>
      <c r="E20" s="171">
        <v>66.29</v>
      </c>
      <c r="F20" s="171">
        <v>66.29</v>
      </c>
      <c r="G20" s="117"/>
      <c r="H20" s="154"/>
      <c r="I20" s="210"/>
      <c r="J20" s="154"/>
      <c r="K20" s="154"/>
    </row>
    <row r="21" spans="1:11" ht="15" customHeight="1">
      <c r="A21" s="69">
        <v>221</v>
      </c>
      <c r="B21" s="70" t="s">
        <v>112</v>
      </c>
      <c r="C21" s="70" t="s">
        <v>120</v>
      </c>
      <c r="D21" s="69" t="s">
        <v>73</v>
      </c>
      <c r="E21" s="171">
        <v>66.29</v>
      </c>
      <c r="F21" s="171">
        <v>66.29</v>
      </c>
      <c r="G21" s="117"/>
      <c r="H21" s="154"/>
      <c r="I21" s="210"/>
      <c r="J21" s="154"/>
      <c r="K21" s="154"/>
    </row>
    <row r="22" spans="1:11" ht="15" customHeight="1">
      <c r="A22" s="187"/>
      <c r="B22" s="187"/>
      <c r="C22" s="187"/>
      <c r="D22" s="83"/>
      <c r="E22" s="210"/>
      <c r="F22" s="210"/>
      <c r="G22" s="117"/>
      <c r="H22" s="154"/>
      <c r="I22" s="210"/>
      <c r="J22" s="154"/>
      <c r="K22" s="154"/>
    </row>
    <row r="23" spans="1:11" ht="15" customHeight="1">
      <c r="A23" s="187"/>
      <c r="B23" s="187"/>
      <c r="C23" s="187"/>
      <c r="D23" s="83"/>
      <c r="E23" s="210"/>
      <c r="F23" s="210"/>
      <c r="G23" s="117"/>
      <c r="H23" s="154"/>
      <c r="I23" s="210"/>
      <c r="J23" s="154"/>
      <c r="K23" s="154"/>
    </row>
    <row r="24" spans="1:11" ht="15" customHeight="1">
      <c r="A24" s="187"/>
      <c r="B24" s="187"/>
      <c r="C24" s="187"/>
      <c r="D24" s="83"/>
      <c r="E24" s="210"/>
      <c r="F24" s="210"/>
      <c r="G24" s="117"/>
      <c r="H24" s="154"/>
      <c r="I24" s="210"/>
      <c r="J24" s="154"/>
      <c r="K24" s="154"/>
    </row>
    <row r="25" spans="1:11" ht="15" customHeight="1">
      <c r="A25" s="187"/>
      <c r="B25" s="187"/>
      <c r="C25" s="187"/>
      <c r="D25" s="83"/>
      <c r="E25" s="210"/>
      <c r="F25" s="210"/>
      <c r="G25" s="117"/>
      <c r="H25" s="154"/>
      <c r="I25" s="210"/>
      <c r="J25" s="154"/>
      <c r="K25" s="154"/>
    </row>
    <row r="26" spans="1:11" ht="15" customHeight="1">
      <c r="A26" s="187"/>
      <c r="B26" s="187"/>
      <c r="C26" s="187"/>
      <c r="D26" s="83"/>
      <c r="E26" s="210"/>
      <c r="F26" s="210"/>
      <c r="G26" s="154"/>
      <c r="H26" s="154"/>
      <c r="I26" s="210"/>
      <c r="J26" s="154"/>
      <c r="K26" s="154"/>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F30"/>
  <sheetViews>
    <sheetView showGridLines="0" showZeros="0" workbookViewId="0" topLeftCell="A1">
      <selection activeCell="F16" sqref="F16:F26"/>
    </sheetView>
  </sheetViews>
  <sheetFormatPr defaultColWidth="9.16015625" defaultRowHeight="12.75" customHeight="1"/>
  <cols>
    <col min="1" max="1" width="7.33203125" style="192" customWidth="1"/>
    <col min="2" max="2" width="7.83203125" style="193" customWidth="1"/>
    <col min="3" max="3" width="51.66015625" style="0" customWidth="1"/>
    <col min="4" max="4" width="17" style="0" customWidth="1"/>
    <col min="5" max="5" width="17.66015625" style="0" customWidth="1"/>
    <col min="6" max="6" width="15" style="0" customWidth="1"/>
  </cols>
  <sheetData>
    <row r="1" spans="1:6" ht="24.75" customHeight="1">
      <c r="A1" s="104" t="s">
        <v>151</v>
      </c>
      <c r="B1" s="104"/>
      <c r="C1" s="104"/>
      <c r="D1" s="104"/>
      <c r="E1" s="104"/>
      <c r="F1" s="104"/>
    </row>
    <row r="2" spans="1:6" ht="15.75" customHeight="1">
      <c r="A2" s="194"/>
      <c r="B2" s="195"/>
      <c r="C2" s="104"/>
      <c r="D2" s="104"/>
      <c r="F2" s="201" t="s">
        <v>152</v>
      </c>
    </row>
    <row r="3" spans="1:6" s="68" customFormat="1" ht="15.75" customHeight="1">
      <c r="A3" s="59" t="s">
        <v>24</v>
      </c>
      <c r="B3" s="59"/>
      <c r="C3" s="60"/>
      <c r="D3" s="60"/>
      <c r="F3" s="201" t="s">
        <v>25</v>
      </c>
    </row>
    <row r="4" spans="1:6" s="84" customFormat="1" ht="24" customHeight="1">
      <c r="A4" s="196" t="s">
        <v>101</v>
      </c>
      <c r="B4" s="196"/>
      <c r="C4" s="93" t="s">
        <v>102</v>
      </c>
      <c r="D4" s="93" t="s">
        <v>153</v>
      </c>
      <c r="E4" s="93"/>
      <c r="F4" s="93"/>
    </row>
    <row r="5" spans="1:6" s="84" customFormat="1" ht="22.5" customHeight="1">
      <c r="A5" s="196" t="s">
        <v>103</v>
      </c>
      <c r="B5" s="197" t="s">
        <v>104</v>
      </c>
      <c r="C5" s="93"/>
      <c r="D5" s="93" t="s">
        <v>31</v>
      </c>
      <c r="E5" s="93" t="s">
        <v>154</v>
      </c>
      <c r="F5" s="93" t="s">
        <v>155</v>
      </c>
    </row>
    <row r="6" spans="1:6" s="84" customFormat="1" ht="19.5" customHeight="1">
      <c r="A6" s="196"/>
      <c r="B6" s="197"/>
      <c r="C6" s="93" t="s">
        <v>156</v>
      </c>
      <c r="D6" s="198">
        <v>938.55</v>
      </c>
      <c r="E6" s="202">
        <v>843.33</v>
      </c>
      <c r="F6" s="198">
        <v>95.22</v>
      </c>
    </row>
    <row r="7" spans="1:6" s="68" customFormat="1" ht="19.5" customHeight="1">
      <c r="A7" s="199" t="s">
        <v>157</v>
      </c>
      <c r="B7" s="199"/>
      <c r="C7" s="200" t="s">
        <v>93</v>
      </c>
      <c r="D7" s="198">
        <v>828.57</v>
      </c>
      <c r="E7" s="198">
        <v>828.57</v>
      </c>
      <c r="F7" s="153"/>
    </row>
    <row r="8" spans="1:6" s="68" customFormat="1" ht="19.5" customHeight="1">
      <c r="A8" s="199"/>
      <c r="B8" s="199" t="s">
        <v>120</v>
      </c>
      <c r="C8" s="200" t="s">
        <v>158</v>
      </c>
      <c r="D8" s="198">
        <v>367.7</v>
      </c>
      <c r="E8" s="198">
        <v>367.7</v>
      </c>
      <c r="F8" s="153"/>
    </row>
    <row r="9" spans="1:6" s="68" customFormat="1" ht="19.5" customHeight="1">
      <c r="A9" s="199"/>
      <c r="B9" s="199" t="s">
        <v>112</v>
      </c>
      <c r="C9" s="200" t="s">
        <v>159</v>
      </c>
      <c r="D9" s="198">
        <v>206.47</v>
      </c>
      <c r="E9" s="198">
        <v>206.47</v>
      </c>
      <c r="F9" s="153"/>
    </row>
    <row r="10" spans="1:6" s="68" customFormat="1" ht="19.5" customHeight="1">
      <c r="A10" s="199"/>
      <c r="B10" s="199" t="s">
        <v>121</v>
      </c>
      <c r="C10" s="200" t="s">
        <v>160</v>
      </c>
      <c r="D10" s="198">
        <v>30.6</v>
      </c>
      <c r="E10" s="198">
        <v>30.6</v>
      </c>
      <c r="F10" s="153"/>
    </row>
    <row r="11" spans="1:6" s="68" customFormat="1" ht="19.5" customHeight="1">
      <c r="A11" s="199"/>
      <c r="B11" s="199" t="s">
        <v>161</v>
      </c>
      <c r="C11" s="200" t="s">
        <v>162</v>
      </c>
      <c r="D11" s="198">
        <v>89.87</v>
      </c>
      <c r="E11" s="198">
        <v>89.87</v>
      </c>
      <c r="F11" s="153"/>
    </row>
    <row r="12" spans="1:6" s="68" customFormat="1" ht="19.5" customHeight="1">
      <c r="A12" s="199"/>
      <c r="B12" s="199" t="s">
        <v>107</v>
      </c>
      <c r="C12" s="200" t="s">
        <v>163</v>
      </c>
      <c r="D12" s="198">
        <v>14.97</v>
      </c>
      <c r="E12" s="198">
        <v>14.97</v>
      </c>
      <c r="F12" s="153"/>
    </row>
    <row r="13" spans="1:6" s="68" customFormat="1" ht="19.5" customHeight="1">
      <c r="A13" s="199"/>
      <c r="B13" s="199" t="s">
        <v>113</v>
      </c>
      <c r="C13" s="200" t="s">
        <v>164</v>
      </c>
      <c r="D13" s="198">
        <v>47.83</v>
      </c>
      <c r="E13" s="198">
        <v>47.83</v>
      </c>
      <c r="F13" s="153"/>
    </row>
    <row r="14" spans="1:6" s="68" customFormat="1" ht="19.5" customHeight="1">
      <c r="A14" s="199"/>
      <c r="B14" s="199" t="s">
        <v>116</v>
      </c>
      <c r="C14" s="200" t="s">
        <v>165</v>
      </c>
      <c r="D14" s="198">
        <v>4.84</v>
      </c>
      <c r="E14" s="198">
        <v>4.84</v>
      </c>
      <c r="F14" s="153"/>
    </row>
    <row r="15" spans="1:6" s="68" customFormat="1" ht="19.5" customHeight="1">
      <c r="A15" s="199"/>
      <c r="B15" s="199" t="s">
        <v>166</v>
      </c>
      <c r="C15" s="200" t="s">
        <v>167</v>
      </c>
      <c r="D15" s="198">
        <v>66.29</v>
      </c>
      <c r="E15" s="198">
        <v>66.29</v>
      </c>
      <c r="F15" s="153"/>
    </row>
    <row r="16" spans="1:6" s="68" customFormat="1" ht="19.5" customHeight="1">
      <c r="A16" s="199" t="s">
        <v>168</v>
      </c>
      <c r="B16" s="199"/>
      <c r="C16" s="200" t="s">
        <v>94</v>
      </c>
      <c r="D16" s="198">
        <v>95.22</v>
      </c>
      <c r="E16" s="203"/>
      <c r="F16" s="198">
        <v>95.22</v>
      </c>
    </row>
    <row r="17" spans="1:6" s="68" customFormat="1" ht="19.5" customHeight="1">
      <c r="A17" s="199"/>
      <c r="B17" s="199" t="s">
        <v>120</v>
      </c>
      <c r="C17" s="200" t="s">
        <v>169</v>
      </c>
      <c r="D17" s="198">
        <v>41.86</v>
      </c>
      <c r="E17" s="203"/>
      <c r="F17" s="198">
        <v>41.86</v>
      </c>
    </row>
    <row r="18" spans="1:6" s="68" customFormat="1" ht="19.5" customHeight="1">
      <c r="A18" s="199"/>
      <c r="B18" s="199" t="s">
        <v>170</v>
      </c>
      <c r="C18" s="200" t="s">
        <v>171</v>
      </c>
      <c r="D18" s="198">
        <v>1.5</v>
      </c>
      <c r="E18" s="203"/>
      <c r="F18" s="198">
        <v>1.5</v>
      </c>
    </row>
    <row r="19" spans="1:6" s="68" customFormat="1" ht="19.5" customHeight="1">
      <c r="A19" s="199"/>
      <c r="B19" s="199" t="s">
        <v>121</v>
      </c>
      <c r="C19" s="200" t="s">
        <v>172</v>
      </c>
      <c r="D19" s="153">
        <v>20.91</v>
      </c>
      <c r="E19" s="198"/>
      <c r="F19" s="153">
        <v>20.91</v>
      </c>
    </row>
    <row r="20" spans="1:6" s="68" customFormat="1" ht="19.5" customHeight="1">
      <c r="A20" s="199"/>
      <c r="B20" s="199" t="s">
        <v>161</v>
      </c>
      <c r="C20" s="200" t="s">
        <v>173</v>
      </c>
      <c r="D20" s="153">
        <v>0.5</v>
      </c>
      <c r="E20" s="198"/>
      <c r="F20" s="153">
        <v>0.5</v>
      </c>
    </row>
    <row r="21" spans="1:6" s="68" customFormat="1" ht="19.5" customHeight="1">
      <c r="A21" s="199"/>
      <c r="B21" s="199" t="s">
        <v>107</v>
      </c>
      <c r="C21" s="200" t="s">
        <v>174</v>
      </c>
      <c r="D21" s="153">
        <v>1</v>
      </c>
      <c r="E21" s="198"/>
      <c r="F21" s="153">
        <v>1</v>
      </c>
    </row>
    <row r="22" spans="1:6" s="68" customFormat="1" ht="19.5" customHeight="1">
      <c r="A22" s="199"/>
      <c r="B22" s="199" t="s">
        <v>113</v>
      </c>
      <c r="C22" s="200" t="s">
        <v>175</v>
      </c>
      <c r="D22" s="153">
        <v>0.5</v>
      </c>
      <c r="E22" s="198"/>
      <c r="F22" s="153">
        <v>0.5</v>
      </c>
    </row>
    <row r="23" spans="1:6" s="68" customFormat="1" ht="19.5" customHeight="1">
      <c r="A23" s="199"/>
      <c r="B23" s="199" t="s">
        <v>116</v>
      </c>
      <c r="C23" s="200" t="s">
        <v>176</v>
      </c>
      <c r="D23" s="153">
        <v>8.4</v>
      </c>
      <c r="E23" s="198"/>
      <c r="F23" s="153">
        <v>8.4</v>
      </c>
    </row>
    <row r="24" spans="1:6" s="68" customFormat="1" ht="19.5" customHeight="1">
      <c r="A24" s="199"/>
      <c r="B24" s="199" t="s">
        <v>166</v>
      </c>
      <c r="C24" s="200" t="s">
        <v>177</v>
      </c>
      <c r="D24" s="153">
        <v>7.6</v>
      </c>
      <c r="E24" s="198"/>
      <c r="F24" s="153">
        <v>7.6</v>
      </c>
    </row>
    <row r="25" spans="1:6" s="68" customFormat="1" ht="19.5" customHeight="1">
      <c r="A25" s="199"/>
      <c r="B25" s="199" t="s">
        <v>178</v>
      </c>
      <c r="C25" s="200" t="s">
        <v>179</v>
      </c>
      <c r="D25" s="153">
        <v>7.2</v>
      </c>
      <c r="E25" s="198"/>
      <c r="F25" s="153">
        <v>7.2</v>
      </c>
    </row>
    <row r="26" spans="1:6" s="68" customFormat="1" ht="19.5" customHeight="1">
      <c r="A26" s="199"/>
      <c r="B26" s="199" t="s">
        <v>180</v>
      </c>
      <c r="C26" s="200" t="s">
        <v>181</v>
      </c>
      <c r="D26" s="153">
        <v>5.75</v>
      </c>
      <c r="E26" s="198"/>
      <c r="F26" s="153">
        <v>5.75</v>
      </c>
    </row>
    <row r="27" spans="1:6" s="68" customFormat="1" ht="19.5" customHeight="1">
      <c r="A27" s="199" t="s">
        <v>182</v>
      </c>
      <c r="B27" s="199"/>
      <c r="C27" s="200" t="s">
        <v>183</v>
      </c>
      <c r="D27" s="198">
        <v>14.759999999999998</v>
      </c>
      <c r="E27" s="198">
        <v>14.759999999999998</v>
      </c>
      <c r="F27" s="153"/>
    </row>
    <row r="28" spans="1:6" s="68" customFormat="1" ht="19.5" customHeight="1">
      <c r="A28" s="199"/>
      <c r="B28" s="199" t="s">
        <v>120</v>
      </c>
      <c r="C28" s="200" t="s">
        <v>184</v>
      </c>
      <c r="D28" s="198">
        <v>8.62</v>
      </c>
      <c r="E28" s="198">
        <v>8.62</v>
      </c>
      <c r="F28" s="153"/>
    </row>
    <row r="29" spans="1:6" s="68" customFormat="1" ht="19.5" customHeight="1">
      <c r="A29" s="199"/>
      <c r="B29" s="199" t="s">
        <v>170</v>
      </c>
      <c r="C29" s="200" t="s">
        <v>185</v>
      </c>
      <c r="D29" s="198">
        <v>5.94</v>
      </c>
      <c r="E29" s="198">
        <v>5.94</v>
      </c>
      <c r="F29" s="153"/>
    </row>
    <row r="30" spans="1:6" s="68" customFormat="1" ht="19.5" customHeight="1">
      <c r="A30" s="199"/>
      <c r="B30" s="199" t="s">
        <v>121</v>
      </c>
      <c r="C30" s="200" t="s">
        <v>186</v>
      </c>
      <c r="D30" s="198">
        <v>0.2</v>
      </c>
      <c r="E30" s="198">
        <v>0.2</v>
      </c>
      <c r="F30" s="153"/>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1"/>
  <sheetViews>
    <sheetView showGridLines="0" showZeros="0" workbookViewId="0" topLeftCell="A1">
      <selection activeCell="A11" sqref="A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83" customFormat="1" ht="27">
      <c r="A1" s="140" t="s">
        <v>187</v>
      </c>
      <c r="B1" s="140"/>
      <c r="C1" s="140"/>
      <c r="D1" s="140"/>
      <c r="E1" s="140"/>
      <c r="F1" s="140"/>
      <c r="G1" s="140"/>
      <c r="H1" s="140"/>
      <c r="I1" s="140"/>
      <c r="J1" s="140"/>
      <c r="K1" s="140"/>
    </row>
    <row r="2" spans="1:11" s="68" customFormat="1" ht="17.25" customHeight="1">
      <c r="A2" s="184"/>
      <c r="B2" s="185"/>
      <c r="C2" s="185"/>
      <c r="D2" s="185"/>
      <c r="E2" s="185"/>
      <c r="F2" s="185"/>
      <c r="G2" s="185"/>
      <c r="H2" s="185"/>
      <c r="K2" s="181" t="s">
        <v>188</v>
      </c>
    </row>
    <row r="3" spans="1:11" ht="18.75" customHeight="1">
      <c r="A3" s="88" t="s">
        <v>24</v>
      </c>
      <c r="B3" s="88"/>
      <c r="C3" s="88"/>
      <c r="D3" s="88"/>
      <c r="E3" s="88"/>
      <c r="F3" s="159"/>
      <c r="G3" s="159"/>
      <c r="H3" s="159"/>
      <c r="K3" s="182" t="s">
        <v>25</v>
      </c>
    </row>
    <row r="4" spans="1:11" s="53" customFormat="1" ht="27" customHeight="1">
      <c r="A4" s="94" t="s">
        <v>81</v>
      </c>
      <c r="B4" s="94" t="s">
        <v>101</v>
      </c>
      <c r="C4" s="94"/>
      <c r="D4" s="94"/>
      <c r="E4" s="93" t="s">
        <v>102</v>
      </c>
      <c r="F4" s="93" t="s">
        <v>142</v>
      </c>
      <c r="G4" s="93"/>
      <c r="H4" s="93"/>
      <c r="I4" s="93"/>
      <c r="J4" s="93"/>
      <c r="K4" s="93"/>
    </row>
    <row r="5" spans="1:11" s="53" customFormat="1" ht="36.75" customHeight="1">
      <c r="A5" s="94"/>
      <c r="B5" s="94" t="s">
        <v>103</v>
      </c>
      <c r="C5" s="94" t="s">
        <v>104</v>
      </c>
      <c r="D5" s="93" t="s">
        <v>105</v>
      </c>
      <c r="E5" s="93"/>
      <c r="F5" s="93" t="s">
        <v>31</v>
      </c>
      <c r="G5" s="63" t="s">
        <v>144</v>
      </c>
      <c r="H5" s="63" t="s">
        <v>145</v>
      </c>
      <c r="I5" s="63" t="s">
        <v>146</v>
      </c>
      <c r="J5" s="63" t="s">
        <v>189</v>
      </c>
      <c r="K5" s="63" t="s">
        <v>147</v>
      </c>
    </row>
    <row r="6" spans="1:11" s="68" customFormat="1" ht="12.75" customHeight="1">
      <c r="A6" s="176"/>
      <c r="B6" s="186"/>
      <c r="C6" s="186"/>
      <c r="D6" s="176"/>
      <c r="E6" s="188" t="s">
        <v>31</v>
      </c>
      <c r="F6" s="189"/>
      <c r="G6" s="189"/>
      <c r="H6" s="189"/>
      <c r="I6" s="189"/>
      <c r="J6" s="176"/>
      <c r="K6" s="176"/>
    </row>
    <row r="7" spans="1:11" s="68" customFormat="1" ht="12.75" customHeight="1">
      <c r="A7" s="186" t="s">
        <v>190</v>
      </c>
      <c r="B7" s="186"/>
      <c r="C7" s="186"/>
      <c r="D7" s="176"/>
      <c r="E7" s="188" t="s">
        <v>91</v>
      </c>
      <c r="F7" s="189"/>
      <c r="G7" s="189"/>
      <c r="H7" s="189"/>
      <c r="I7" s="189"/>
      <c r="J7" s="176"/>
      <c r="K7" s="176"/>
    </row>
    <row r="8" spans="1:11" s="68" customFormat="1" ht="12.75" customHeight="1">
      <c r="A8" s="186"/>
      <c r="B8" s="187" t="s">
        <v>191</v>
      </c>
      <c r="C8" s="187"/>
      <c r="D8" s="187"/>
      <c r="E8" s="83" t="s">
        <v>33</v>
      </c>
      <c r="F8" s="190"/>
      <c r="G8" s="190"/>
      <c r="H8" s="189"/>
      <c r="I8" s="189"/>
      <c r="J8" s="176"/>
      <c r="K8" s="176"/>
    </row>
    <row r="9" spans="1:11" s="68" customFormat="1" ht="12.75" customHeight="1">
      <c r="A9" s="186"/>
      <c r="B9" s="187"/>
      <c r="C9" s="187" t="s">
        <v>120</v>
      </c>
      <c r="D9" s="187"/>
      <c r="E9" s="83" t="s">
        <v>192</v>
      </c>
      <c r="F9" s="190"/>
      <c r="G9" s="190"/>
      <c r="H9" s="189"/>
      <c r="I9" s="189"/>
      <c r="J9" s="176"/>
      <c r="K9" s="176"/>
    </row>
    <row r="10" spans="1:11" ht="12.75" customHeight="1">
      <c r="A10" s="155"/>
      <c r="B10" s="187" t="s">
        <v>193</v>
      </c>
      <c r="C10" s="187" t="s">
        <v>193</v>
      </c>
      <c r="D10" s="187" t="s">
        <v>120</v>
      </c>
      <c r="E10" s="83" t="s">
        <v>194</v>
      </c>
      <c r="F10" s="191"/>
      <c r="G10" s="191"/>
      <c r="H10" s="155"/>
      <c r="I10" s="155"/>
      <c r="J10" s="155"/>
      <c r="K10" s="155"/>
    </row>
    <row r="11" ht="12.75" customHeight="1">
      <c r="A11" t="s">
        <v>195</v>
      </c>
    </row>
  </sheetData>
  <sheetProtection/>
  <mergeCells count="5">
    <mergeCell ref="A1:K1"/>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2"/>
  <sheetViews>
    <sheetView showGridLines="0" showZeros="0" workbookViewId="0" topLeftCell="A1">
      <selection activeCell="H24" sqref="H24"/>
    </sheetView>
  </sheetViews>
  <sheetFormatPr defaultColWidth="9.33203125" defaultRowHeight="11.25"/>
  <cols>
    <col min="1" max="1" width="24.16015625" style="68" customWidth="1"/>
    <col min="2" max="4" width="7.16015625" style="68" customWidth="1"/>
    <col min="5" max="5" width="19" style="68" customWidth="1"/>
    <col min="6" max="10" width="14.33203125" style="68" customWidth="1"/>
    <col min="11" max="16384" width="9.33203125" style="68" customWidth="1"/>
  </cols>
  <sheetData>
    <row r="1" spans="1:11" ht="35.25" customHeight="1">
      <c r="A1" s="85" t="s">
        <v>196</v>
      </c>
      <c r="B1" s="85"/>
      <c r="C1" s="85"/>
      <c r="D1" s="85"/>
      <c r="E1" s="85"/>
      <c r="F1" s="85"/>
      <c r="G1" s="85"/>
      <c r="H1" s="85"/>
      <c r="I1" s="85"/>
      <c r="J1" s="85"/>
      <c r="K1" s="85"/>
    </row>
    <row r="2" ht="15.75" customHeight="1">
      <c r="K2" s="181" t="s">
        <v>197</v>
      </c>
    </row>
    <row r="3" spans="1:11" ht="22.5" customHeight="1">
      <c r="A3" s="59" t="s">
        <v>24</v>
      </c>
      <c r="B3" s="59"/>
      <c r="C3" s="60"/>
      <c r="D3" s="159"/>
      <c r="E3" s="159"/>
      <c r="F3" s="159"/>
      <c r="G3" s="159"/>
      <c r="H3" s="159"/>
      <c r="K3" s="182" t="s">
        <v>25</v>
      </c>
    </row>
    <row r="4" spans="1:11" s="84" customFormat="1" ht="24" customHeight="1">
      <c r="A4" s="94" t="s">
        <v>81</v>
      </c>
      <c r="B4" s="94" t="s">
        <v>101</v>
      </c>
      <c r="C4" s="94"/>
      <c r="D4" s="94"/>
      <c r="E4" s="93" t="s">
        <v>102</v>
      </c>
      <c r="F4" s="93" t="s">
        <v>142</v>
      </c>
      <c r="G4" s="93"/>
      <c r="H4" s="93"/>
      <c r="I4" s="93"/>
      <c r="J4" s="93"/>
      <c r="K4" s="93"/>
    </row>
    <row r="5" spans="1:11" s="84" customFormat="1" ht="40.5" customHeight="1">
      <c r="A5" s="94"/>
      <c r="B5" s="94" t="s">
        <v>103</v>
      </c>
      <c r="C5" s="94" t="s">
        <v>104</v>
      </c>
      <c r="D5" s="93" t="s">
        <v>105</v>
      </c>
      <c r="E5" s="93"/>
      <c r="F5" s="93" t="s">
        <v>31</v>
      </c>
      <c r="G5" s="63" t="s">
        <v>144</v>
      </c>
      <c r="H5" s="63" t="s">
        <v>145</v>
      </c>
      <c r="I5" s="63" t="s">
        <v>146</v>
      </c>
      <c r="J5" s="63" t="s">
        <v>189</v>
      </c>
      <c r="K5" s="63" t="s">
        <v>147</v>
      </c>
    </row>
    <row r="6" spans="1:11" s="84" customFormat="1" ht="23.25" customHeight="1">
      <c r="A6" s="65"/>
      <c r="B6" s="66"/>
      <c r="C6" s="66"/>
      <c r="D6" s="66"/>
      <c r="E6" s="77" t="s">
        <v>31</v>
      </c>
      <c r="F6" s="179">
        <f>SUM(G6:J6)</f>
        <v>0</v>
      </c>
      <c r="G6" s="179">
        <f>SUM(G7:G10)</f>
        <v>0</v>
      </c>
      <c r="H6" s="179">
        <f>SUM(H7:H10)</f>
        <v>0</v>
      </c>
      <c r="I6" s="179">
        <f>SUM(I7:I10)</f>
        <v>0</v>
      </c>
      <c r="J6" s="179">
        <f>SUM(J7:J10)</f>
        <v>0</v>
      </c>
      <c r="K6" s="180"/>
    </row>
    <row r="7" spans="1:11" ht="19.5" customHeight="1">
      <c r="A7" s="71"/>
      <c r="B7" s="177"/>
      <c r="C7" s="177"/>
      <c r="D7" s="177"/>
      <c r="E7" s="128"/>
      <c r="F7" s="117">
        <f>SUM(G7:J7)</f>
        <v>0</v>
      </c>
      <c r="G7" s="117"/>
      <c r="H7" s="117"/>
      <c r="I7" s="117"/>
      <c r="J7" s="117"/>
      <c r="K7" s="154"/>
    </row>
    <row r="8" spans="1:11" ht="19.5" customHeight="1">
      <c r="A8" s="71"/>
      <c r="B8" s="177"/>
      <c r="C8" s="177"/>
      <c r="D8" s="177"/>
      <c r="E8" s="128"/>
      <c r="F8" s="117">
        <f>SUM(G8:J8)</f>
        <v>0</v>
      </c>
      <c r="G8" s="117"/>
      <c r="H8" s="117"/>
      <c r="I8" s="117"/>
      <c r="J8" s="117"/>
      <c r="K8" s="154"/>
    </row>
    <row r="9" spans="1:11" ht="19.5" customHeight="1">
      <c r="A9" s="71"/>
      <c r="B9" s="177"/>
      <c r="C9" s="177"/>
      <c r="D9" s="177"/>
      <c r="E9" s="128"/>
      <c r="F9" s="117">
        <f>SUM(G9:J9)</f>
        <v>0</v>
      </c>
      <c r="G9" s="117"/>
      <c r="H9" s="117"/>
      <c r="I9" s="117"/>
      <c r="J9" s="117"/>
      <c r="K9" s="154"/>
    </row>
    <row r="10" spans="1:11" ht="19.5" customHeight="1">
      <c r="A10" s="161"/>
      <c r="B10" s="177"/>
      <c r="C10" s="177"/>
      <c r="D10" s="177"/>
      <c r="E10" s="128"/>
      <c r="F10" s="117"/>
      <c r="G10" s="117"/>
      <c r="H10" s="117"/>
      <c r="I10" s="117"/>
      <c r="J10" s="117"/>
      <c r="K10" s="154"/>
    </row>
    <row r="11" spans="1:10" ht="15" customHeight="1">
      <c r="A11" t="s">
        <v>195</v>
      </c>
      <c r="B11" s="99"/>
      <c r="C11" s="99"/>
      <c r="D11" s="99"/>
      <c r="E11" s="99"/>
      <c r="F11" s="99"/>
      <c r="G11" s="99"/>
      <c r="H11" s="99"/>
      <c r="I11" s="99"/>
      <c r="J11" s="99"/>
    </row>
    <row r="12" ht="13.5">
      <c r="C12" s="99"/>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4"/>
  <sheetViews>
    <sheetView showGridLines="0" showZeros="0" workbookViewId="0" topLeftCell="A1">
      <selection activeCell="E23" sqref="E23"/>
    </sheetView>
  </sheetViews>
  <sheetFormatPr defaultColWidth="9.16015625" defaultRowHeight="11.25"/>
  <cols>
    <col min="1" max="1" width="34" style="68" customWidth="1"/>
    <col min="2" max="4" width="7.16015625" style="68" customWidth="1"/>
    <col min="5" max="5" width="17.83203125" style="68" customWidth="1"/>
    <col min="6" max="10" width="14.33203125" style="68" customWidth="1"/>
    <col min="11" max="11" width="11.33203125" style="68" customWidth="1"/>
    <col min="12" max="16384" width="9.16015625" style="68" customWidth="1"/>
  </cols>
  <sheetData>
    <row r="1" spans="1:11" ht="35.25" customHeight="1">
      <c r="A1" s="85" t="s">
        <v>198</v>
      </c>
      <c r="B1" s="85"/>
      <c r="C1" s="85"/>
      <c r="D1" s="85"/>
      <c r="E1" s="85"/>
      <c r="F1" s="85"/>
      <c r="G1" s="85"/>
      <c r="H1" s="85"/>
      <c r="I1" s="85"/>
      <c r="J1" s="85"/>
      <c r="K1" s="85"/>
    </row>
    <row r="2" ht="15.75" customHeight="1">
      <c r="K2" s="87" t="s">
        <v>199</v>
      </c>
    </row>
    <row r="3" spans="1:11" ht="13.5">
      <c r="A3" s="59" t="s">
        <v>24</v>
      </c>
      <c r="B3" s="59"/>
      <c r="C3" s="60"/>
      <c r="D3" s="159"/>
      <c r="E3" s="159"/>
      <c r="F3" s="159"/>
      <c r="G3" s="159"/>
      <c r="H3" s="159"/>
      <c r="K3" s="156" t="s">
        <v>25</v>
      </c>
    </row>
    <row r="4" spans="1:11" s="84" customFormat="1" ht="24" customHeight="1">
      <c r="A4" s="94" t="s">
        <v>81</v>
      </c>
      <c r="B4" s="94" t="s">
        <v>101</v>
      </c>
      <c r="C4" s="94"/>
      <c r="D4" s="94"/>
      <c r="E4" s="93" t="s">
        <v>102</v>
      </c>
      <c r="F4" s="93" t="s">
        <v>142</v>
      </c>
      <c r="G4" s="93"/>
      <c r="H4" s="93"/>
      <c r="I4" s="93"/>
      <c r="J4" s="93"/>
      <c r="K4" s="93"/>
    </row>
    <row r="5" spans="1:11" s="84" customFormat="1" ht="40.5" customHeight="1">
      <c r="A5" s="94"/>
      <c r="B5" s="94" t="s">
        <v>103</v>
      </c>
      <c r="C5" s="94" t="s">
        <v>104</v>
      </c>
      <c r="D5" s="93" t="s">
        <v>105</v>
      </c>
      <c r="E5" s="93"/>
      <c r="F5" s="93" t="s">
        <v>31</v>
      </c>
      <c r="G5" s="63" t="s">
        <v>144</v>
      </c>
      <c r="H5" s="63" t="s">
        <v>145</v>
      </c>
      <c r="I5" s="63" t="s">
        <v>146</v>
      </c>
      <c r="J5" s="63" t="s">
        <v>189</v>
      </c>
      <c r="K5" s="63" t="s">
        <v>147</v>
      </c>
    </row>
    <row r="6" spans="1:11" s="84" customFormat="1" ht="12" customHeight="1">
      <c r="A6" s="65"/>
      <c r="B6" s="66"/>
      <c r="C6" s="66"/>
      <c r="D6" s="66"/>
      <c r="E6" s="77" t="s">
        <v>31</v>
      </c>
      <c r="F6" s="179">
        <f>SUM(G6:J6)</f>
        <v>0</v>
      </c>
      <c r="G6" s="179">
        <f>SUM(G7:G10)</f>
        <v>0</v>
      </c>
      <c r="H6" s="179">
        <f>SUM(H7:H10)</f>
        <v>0</v>
      </c>
      <c r="I6" s="179">
        <f>SUM(I7:I10)</f>
        <v>0</v>
      </c>
      <c r="J6" s="179">
        <f>SUM(J7:J10)</f>
        <v>0</v>
      </c>
      <c r="K6" s="180"/>
    </row>
    <row r="7" spans="1:11" ht="13.5">
      <c r="A7" s="71"/>
      <c r="B7" s="177"/>
      <c r="C7" s="177"/>
      <c r="D7" s="177"/>
      <c r="E7" s="128"/>
      <c r="F7" s="117">
        <f>SUM(G7:J7)</f>
        <v>0</v>
      </c>
      <c r="G7" s="117"/>
      <c r="H7" s="117"/>
      <c r="I7" s="117"/>
      <c r="J7" s="117"/>
      <c r="K7" s="154"/>
    </row>
    <row r="8" spans="1:11" ht="13.5">
      <c r="A8" s="71"/>
      <c r="B8" s="177"/>
      <c r="C8" s="177"/>
      <c r="D8" s="177"/>
      <c r="E8" s="128"/>
      <c r="F8" s="117">
        <f>SUM(G8:J8)</f>
        <v>0</v>
      </c>
      <c r="G8" s="117"/>
      <c r="H8" s="117"/>
      <c r="I8" s="117"/>
      <c r="J8" s="117"/>
      <c r="K8" s="154"/>
    </row>
    <row r="9" spans="1:11" ht="13.5">
      <c r="A9" s="71"/>
      <c r="B9" s="177"/>
      <c r="C9" s="177"/>
      <c r="D9" s="177"/>
      <c r="E9" s="128"/>
      <c r="F9" s="117">
        <f>SUM(G9:J9)</f>
        <v>0</v>
      </c>
      <c r="G9" s="117"/>
      <c r="H9" s="117"/>
      <c r="I9" s="117"/>
      <c r="J9" s="117"/>
      <c r="K9" s="154"/>
    </row>
    <row r="10" spans="1:11" ht="13.5">
      <c r="A10" s="161"/>
      <c r="B10" s="177"/>
      <c r="C10" s="177"/>
      <c r="D10" s="177"/>
      <c r="E10" s="128"/>
      <c r="F10" s="117"/>
      <c r="G10" s="117"/>
      <c r="H10" s="117"/>
      <c r="I10" s="117"/>
      <c r="J10" s="117"/>
      <c r="K10" s="154"/>
    </row>
    <row r="11" spans="1:11" ht="15.75">
      <c r="A11" s="178"/>
      <c r="B11" s="178"/>
      <c r="C11" s="178"/>
      <c r="D11" s="178"/>
      <c r="E11" s="178"/>
      <c r="F11" s="178"/>
      <c r="G11" s="178"/>
      <c r="H11" s="178"/>
      <c r="I11" s="178"/>
      <c r="J11" s="178"/>
      <c r="K11" s="178"/>
    </row>
    <row r="12" ht="12.75">
      <c r="A12" t="s">
        <v>195</v>
      </c>
    </row>
    <row r="13" ht="13.5">
      <c r="G13" s="99"/>
    </row>
    <row r="14" ht="13.5">
      <c r="C14" s="99"/>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J30"/>
  <sheetViews>
    <sheetView showGridLines="0" showZeros="0" workbookViewId="0" topLeftCell="A1">
      <selection activeCell="A13" sqref="A13"/>
    </sheetView>
  </sheetViews>
  <sheetFormatPr defaultColWidth="9.16015625" defaultRowHeight="11.25"/>
  <cols>
    <col min="1" max="1" width="34" style="68" customWidth="1"/>
    <col min="2" max="4" width="7.16015625" style="68" customWidth="1"/>
    <col min="5" max="5" width="37" style="158" customWidth="1"/>
    <col min="6" max="10" width="14.33203125" style="68" customWidth="1"/>
    <col min="11" max="16384" width="9.16015625" style="68" customWidth="1"/>
  </cols>
  <sheetData>
    <row r="1" spans="1:10" ht="35.25" customHeight="1">
      <c r="A1" s="85" t="s">
        <v>200</v>
      </c>
      <c r="B1" s="85"/>
      <c r="C1" s="85"/>
      <c r="D1" s="85"/>
      <c r="E1" s="85"/>
      <c r="F1" s="85"/>
      <c r="G1" s="85"/>
      <c r="H1" s="85"/>
      <c r="I1" s="85"/>
      <c r="J1" s="85"/>
    </row>
    <row r="2" ht="15.75" customHeight="1">
      <c r="J2" s="87" t="s">
        <v>201</v>
      </c>
    </row>
    <row r="3" spans="1:10" ht="13.5">
      <c r="A3" s="59" t="s">
        <v>24</v>
      </c>
      <c r="B3" s="59"/>
      <c r="C3" s="60"/>
      <c r="D3" s="159"/>
      <c r="E3" s="162"/>
      <c r="F3" s="163"/>
      <c r="G3" s="163"/>
      <c r="H3" s="163"/>
      <c r="J3" s="156" t="s">
        <v>25</v>
      </c>
    </row>
    <row r="4" spans="1:10" s="84" customFormat="1" ht="24" customHeight="1">
      <c r="A4" s="94" t="s">
        <v>81</v>
      </c>
      <c r="B4" s="94" t="s">
        <v>101</v>
      </c>
      <c r="C4" s="94"/>
      <c r="D4" s="94"/>
      <c r="E4" s="164" t="s">
        <v>102</v>
      </c>
      <c r="F4" s="165" t="s">
        <v>142</v>
      </c>
      <c r="G4" s="166"/>
      <c r="H4" s="166"/>
      <c r="I4" s="166"/>
      <c r="J4" s="172"/>
    </row>
    <row r="5" spans="1:10" s="84" customFormat="1" ht="40.5" customHeight="1">
      <c r="A5" s="94"/>
      <c r="B5" s="94" t="s">
        <v>103</v>
      </c>
      <c r="C5" s="94" t="s">
        <v>104</v>
      </c>
      <c r="D5" s="93" t="s">
        <v>105</v>
      </c>
      <c r="E5" s="167"/>
      <c r="F5" s="168" t="s">
        <v>31</v>
      </c>
      <c r="G5" s="147" t="s">
        <v>144</v>
      </c>
      <c r="H5" s="147" t="s">
        <v>145</v>
      </c>
      <c r="I5" s="147" t="s">
        <v>146</v>
      </c>
      <c r="J5" s="147" t="s">
        <v>147</v>
      </c>
    </row>
    <row r="6" spans="1:10" ht="15.75" customHeight="1">
      <c r="A6" s="71"/>
      <c r="B6" s="160"/>
      <c r="C6" s="160"/>
      <c r="D6" s="160"/>
      <c r="E6" s="169" t="s">
        <v>31</v>
      </c>
      <c r="F6" s="81">
        <v>1805.93</v>
      </c>
      <c r="G6" s="81">
        <v>828.57</v>
      </c>
      <c r="H6" s="81">
        <v>953.6</v>
      </c>
      <c r="I6" s="81">
        <v>14.76</v>
      </c>
      <c r="J6" s="173">
        <v>9</v>
      </c>
    </row>
    <row r="7" spans="1:10" ht="17.25" customHeight="1">
      <c r="A7" s="71" t="s">
        <v>98</v>
      </c>
      <c r="B7" s="69">
        <v>201</v>
      </c>
      <c r="C7" s="70"/>
      <c r="D7" s="70"/>
      <c r="E7" s="170" t="s">
        <v>33</v>
      </c>
      <c r="F7" s="171">
        <v>715.96</v>
      </c>
      <c r="G7" s="82">
        <v>609.61</v>
      </c>
      <c r="H7" s="82">
        <v>106.15</v>
      </c>
      <c r="I7" s="82">
        <v>0.2</v>
      </c>
      <c r="J7" s="174"/>
    </row>
    <row r="8" spans="1:10" ht="17.25" customHeight="1">
      <c r="A8" s="71"/>
      <c r="B8" s="69"/>
      <c r="C8" s="70" t="s">
        <v>107</v>
      </c>
      <c r="D8" s="70"/>
      <c r="E8" s="170" t="s">
        <v>35</v>
      </c>
      <c r="F8" s="171">
        <v>700.96</v>
      </c>
      <c r="G8" s="82">
        <v>609.61</v>
      </c>
      <c r="H8" s="82">
        <v>91.15</v>
      </c>
      <c r="I8" s="82">
        <v>0.2</v>
      </c>
      <c r="J8" s="175"/>
    </row>
    <row r="9" spans="1:10" ht="17.25" customHeight="1">
      <c r="A9" s="161"/>
      <c r="B9" s="69">
        <v>201</v>
      </c>
      <c r="C9" s="70" t="s">
        <v>107</v>
      </c>
      <c r="D9" s="70" t="s">
        <v>109</v>
      </c>
      <c r="E9" s="170" t="s">
        <v>37</v>
      </c>
      <c r="F9" s="171">
        <v>700.96</v>
      </c>
      <c r="G9" s="82">
        <v>609.61</v>
      </c>
      <c r="H9" s="82">
        <v>91.15</v>
      </c>
      <c r="I9" s="82">
        <v>0.2</v>
      </c>
      <c r="J9" s="175"/>
    </row>
    <row r="10" spans="1:10" ht="17.25" customHeight="1">
      <c r="A10" s="154"/>
      <c r="B10" s="69"/>
      <c r="C10" s="70" t="s">
        <v>110</v>
      </c>
      <c r="D10" s="70"/>
      <c r="E10" s="170" t="s">
        <v>39</v>
      </c>
      <c r="F10" s="171">
        <v>15</v>
      </c>
      <c r="G10" s="82"/>
      <c r="H10" s="82">
        <v>15</v>
      </c>
      <c r="I10" s="82"/>
      <c r="J10" s="175"/>
    </row>
    <row r="11" spans="1:10" ht="17.25" customHeight="1">
      <c r="A11" s="154"/>
      <c r="B11" s="69">
        <v>201</v>
      </c>
      <c r="C11" s="70" t="s">
        <v>110</v>
      </c>
      <c r="D11" s="70" t="s">
        <v>107</v>
      </c>
      <c r="E11" s="170" t="s">
        <v>41</v>
      </c>
      <c r="F11" s="171">
        <v>15</v>
      </c>
      <c r="G11" s="82"/>
      <c r="H11" s="82">
        <v>15</v>
      </c>
      <c r="I11" s="82"/>
      <c r="J11" s="175"/>
    </row>
    <row r="12" spans="1:10" ht="17.25" customHeight="1">
      <c r="A12" s="154"/>
      <c r="B12" s="69">
        <v>208</v>
      </c>
      <c r="C12" s="70"/>
      <c r="D12" s="70"/>
      <c r="E12" s="170" t="s">
        <v>43</v>
      </c>
      <c r="F12" s="171">
        <v>123.47</v>
      </c>
      <c r="G12" s="82"/>
      <c r="H12" s="82"/>
      <c r="I12" s="82"/>
      <c r="J12" s="175"/>
    </row>
    <row r="13" spans="1:10" ht="17.25" customHeight="1">
      <c r="A13" s="154"/>
      <c r="B13" s="69"/>
      <c r="C13" s="70" t="s">
        <v>107</v>
      </c>
      <c r="D13" s="70"/>
      <c r="E13" s="170" t="s">
        <v>45</v>
      </c>
      <c r="F13" s="171">
        <v>123.47</v>
      </c>
      <c r="G13" s="82">
        <v>104.84</v>
      </c>
      <c r="H13" s="82">
        <v>4.07</v>
      </c>
      <c r="I13" s="82">
        <v>14.56</v>
      </c>
      <c r="J13" s="175"/>
    </row>
    <row r="14" spans="1:10" ht="17.25" customHeight="1">
      <c r="A14" s="154"/>
      <c r="B14" s="69">
        <v>208</v>
      </c>
      <c r="C14" s="70" t="s">
        <v>107</v>
      </c>
      <c r="D14" s="70" t="s">
        <v>112</v>
      </c>
      <c r="E14" s="170" t="s">
        <v>47</v>
      </c>
      <c r="F14" s="171">
        <v>18.63</v>
      </c>
      <c r="G14" s="82"/>
      <c r="H14" s="82">
        <v>4.07</v>
      </c>
      <c r="I14" s="82">
        <v>14.56</v>
      </c>
      <c r="J14" s="175"/>
    </row>
    <row r="15" spans="1:10" ht="25.5" customHeight="1">
      <c r="A15" s="154"/>
      <c r="B15" s="69">
        <v>208</v>
      </c>
      <c r="C15" s="70" t="s">
        <v>107</v>
      </c>
      <c r="D15" s="70" t="s">
        <v>107</v>
      </c>
      <c r="E15" s="170" t="s">
        <v>49</v>
      </c>
      <c r="F15" s="171">
        <v>89.87</v>
      </c>
      <c r="G15" s="171">
        <v>89.87</v>
      </c>
      <c r="H15" s="81"/>
      <c r="I15" s="81"/>
      <c r="J15" s="176"/>
    </row>
    <row r="16" spans="1:10" ht="17.25" customHeight="1">
      <c r="A16" s="154"/>
      <c r="B16" s="69">
        <v>208</v>
      </c>
      <c r="C16" s="70" t="s">
        <v>107</v>
      </c>
      <c r="D16" s="70" t="s">
        <v>113</v>
      </c>
      <c r="E16" s="170" t="s">
        <v>51</v>
      </c>
      <c r="F16" s="171">
        <v>14.97</v>
      </c>
      <c r="G16" s="171">
        <v>14.97</v>
      </c>
      <c r="H16" s="82"/>
      <c r="I16" s="82"/>
      <c r="J16" s="154"/>
    </row>
    <row r="17" spans="1:10" ht="17.25" customHeight="1">
      <c r="A17" s="154"/>
      <c r="B17" s="69">
        <v>210</v>
      </c>
      <c r="C17" s="70"/>
      <c r="D17" s="70"/>
      <c r="E17" s="170" t="s">
        <v>53</v>
      </c>
      <c r="F17" s="171">
        <v>47.83</v>
      </c>
      <c r="G17" s="171">
        <v>47.83</v>
      </c>
      <c r="H17" s="82"/>
      <c r="I17" s="82"/>
      <c r="J17" s="154"/>
    </row>
    <row r="18" spans="1:10" ht="17.25" customHeight="1">
      <c r="A18" s="154"/>
      <c r="B18" s="69"/>
      <c r="C18" s="70" t="s">
        <v>114</v>
      </c>
      <c r="D18" s="70"/>
      <c r="E18" s="170" t="s">
        <v>55</v>
      </c>
      <c r="F18" s="171">
        <v>47.83</v>
      </c>
      <c r="G18" s="171">
        <v>47.83</v>
      </c>
      <c r="H18" s="82"/>
      <c r="I18" s="82"/>
      <c r="J18" s="154"/>
    </row>
    <row r="19" spans="1:10" ht="17.25" customHeight="1">
      <c r="A19" s="154"/>
      <c r="B19" s="69">
        <v>210</v>
      </c>
      <c r="C19" s="70" t="s">
        <v>114</v>
      </c>
      <c r="D19" s="70" t="s">
        <v>112</v>
      </c>
      <c r="E19" s="170" t="s">
        <v>57</v>
      </c>
      <c r="F19" s="171">
        <v>47.83</v>
      </c>
      <c r="G19" s="171">
        <v>47.83</v>
      </c>
      <c r="H19" s="82"/>
      <c r="I19" s="82"/>
      <c r="J19" s="154"/>
    </row>
    <row r="20" spans="1:10" ht="17.25" customHeight="1">
      <c r="A20" s="154"/>
      <c r="B20" s="69">
        <v>215</v>
      </c>
      <c r="C20" s="70"/>
      <c r="D20" s="70"/>
      <c r="E20" s="170" t="s">
        <v>59</v>
      </c>
      <c r="F20" s="171">
        <v>843.38</v>
      </c>
      <c r="G20" s="82"/>
      <c r="H20" s="171">
        <v>843.38</v>
      </c>
      <c r="I20" s="82"/>
      <c r="J20" s="154"/>
    </row>
    <row r="21" spans="1:10" ht="17.25" customHeight="1">
      <c r="A21" s="154"/>
      <c r="B21" s="69"/>
      <c r="C21" s="70" t="s">
        <v>107</v>
      </c>
      <c r="D21" s="70"/>
      <c r="E21" s="170" t="s">
        <v>61</v>
      </c>
      <c r="F21" s="171">
        <v>843.38</v>
      </c>
      <c r="G21" s="82"/>
      <c r="H21" s="171">
        <v>843.38</v>
      </c>
      <c r="I21" s="82"/>
      <c r="J21" s="154"/>
    </row>
    <row r="22" spans="1:10" ht="17.25" customHeight="1">
      <c r="A22" s="154"/>
      <c r="B22" s="69">
        <v>215</v>
      </c>
      <c r="C22" s="70" t="s">
        <v>107</v>
      </c>
      <c r="D22" s="70" t="s">
        <v>116</v>
      </c>
      <c r="E22" s="170" t="s">
        <v>63</v>
      </c>
      <c r="F22" s="171">
        <v>291.12</v>
      </c>
      <c r="G22" s="82"/>
      <c r="H22" s="171">
        <v>291.12</v>
      </c>
      <c r="I22" s="82"/>
      <c r="J22" s="154"/>
    </row>
    <row r="23" spans="1:10" ht="17.25" customHeight="1">
      <c r="A23" s="154"/>
      <c r="B23" s="69">
        <v>215</v>
      </c>
      <c r="C23" s="70" t="s">
        <v>107</v>
      </c>
      <c r="D23" s="70" t="s">
        <v>117</v>
      </c>
      <c r="E23" s="170" t="s">
        <v>65</v>
      </c>
      <c r="F23" s="171">
        <v>484.26</v>
      </c>
      <c r="G23" s="82"/>
      <c r="H23" s="171">
        <v>484.26</v>
      </c>
      <c r="I23" s="82"/>
      <c r="J23" s="154"/>
    </row>
    <row r="24" spans="1:10" ht="17.25" customHeight="1">
      <c r="A24" s="154"/>
      <c r="B24" s="69">
        <v>215</v>
      </c>
      <c r="C24" s="70" t="s">
        <v>107</v>
      </c>
      <c r="D24" s="70" t="s">
        <v>118</v>
      </c>
      <c r="E24" s="170" t="s">
        <v>67</v>
      </c>
      <c r="F24" s="171">
        <v>68</v>
      </c>
      <c r="G24" s="154"/>
      <c r="H24" s="171">
        <v>68</v>
      </c>
      <c r="I24" s="154"/>
      <c r="J24" s="154"/>
    </row>
    <row r="25" spans="1:10" ht="17.25" customHeight="1">
      <c r="A25" s="154"/>
      <c r="B25" s="69">
        <v>221</v>
      </c>
      <c r="C25" s="70"/>
      <c r="D25" s="70"/>
      <c r="E25" s="170" t="s">
        <v>69</v>
      </c>
      <c r="F25" s="171">
        <v>66.29</v>
      </c>
      <c r="G25" s="171">
        <v>66.29</v>
      </c>
      <c r="H25" s="154"/>
      <c r="I25" s="154"/>
      <c r="J25" s="154"/>
    </row>
    <row r="26" spans="1:10" ht="17.25" customHeight="1">
      <c r="A26" s="154"/>
      <c r="B26" s="69"/>
      <c r="C26" s="70" t="s">
        <v>112</v>
      </c>
      <c r="D26" s="70"/>
      <c r="E26" s="170" t="s">
        <v>71</v>
      </c>
      <c r="F26" s="171">
        <v>66.29</v>
      </c>
      <c r="G26" s="171">
        <v>66.29</v>
      </c>
      <c r="H26" s="154"/>
      <c r="I26" s="154"/>
      <c r="J26" s="154"/>
    </row>
    <row r="27" spans="1:10" ht="17.25" customHeight="1">
      <c r="A27" s="154"/>
      <c r="B27" s="69">
        <v>221</v>
      </c>
      <c r="C27" s="70" t="s">
        <v>112</v>
      </c>
      <c r="D27" s="70" t="s">
        <v>120</v>
      </c>
      <c r="E27" s="170" t="s">
        <v>73</v>
      </c>
      <c r="F27" s="171">
        <v>66.29</v>
      </c>
      <c r="G27" s="171">
        <v>66.29</v>
      </c>
      <c r="H27" s="154"/>
      <c r="I27" s="154"/>
      <c r="J27" s="154"/>
    </row>
    <row r="28" spans="1:10" ht="17.25" customHeight="1">
      <c r="A28" s="154"/>
      <c r="B28" s="69">
        <v>232</v>
      </c>
      <c r="C28" s="70"/>
      <c r="D28" s="70"/>
      <c r="E28" s="170" t="s">
        <v>74</v>
      </c>
      <c r="F28" s="171">
        <v>9</v>
      </c>
      <c r="G28" s="154"/>
      <c r="H28" s="154"/>
      <c r="I28" s="154"/>
      <c r="J28" s="171">
        <v>9</v>
      </c>
    </row>
    <row r="29" spans="1:10" ht="17.25" customHeight="1">
      <c r="A29" s="154"/>
      <c r="B29" s="69"/>
      <c r="C29" s="70" t="s">
        <v>121</v>
      </c>
      <c r="D29" s="70"/>
      <c r="E29" s="170" t="s">
        <v>75</v>
      </c>
      <c r="F29" s="171">
        <v>9</v>
      </c>
      <c r="G29" s="154"/>
      <c r="H29" s="154"/>
      <c r="I29" s="154"/>
      <c r="J29" s="171">
        <v>9</v>
      </c>
    </row>
    <row r="30" spans="1:10" ht="24" customHeight="1">
      <c r="A30" s="154"/>
      <c r="B30" s="69">
        <v>232</v>
      </c>
      <c r="C30" s="70" t="s">
        <v>121</v>
      </c>
      <c r="D30" s="70" t="s">
        <v>112</v>
      </c>
      <c r="E30" s="170" t="s">
        <v>76</v>
      </c>
      <c r="F30" s="171">
        <v>9</v>
      </c>
      <c r="G30" s="154"/>
      <c r="H30" s="154"/>
      <c r="I30" s="154"/>
      <c r="J30" s="171">
        <v>9</v>
      </c>
    </row>
  </sheetData>
  <sheetProtection/>
  <mergeCells count="6">
    <mergeCell ref="A1:J1"/>
    <mergeCell ref="A3:C3"/>
    <mergeCell ref="B4:D4"/>
    <mergeCell ref="F4:J4"/>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6"/>
  <sheetViews>
    <sheetView showGridLines="0" showZeros="0" workbookViewId="0" topLeftCell="A12">
      <selection activeCell="C15" sqref="C15"/>
    </sheetView>
  </sheetViews>
  <sheetFormatPr defaultColWidth="9.16015625" defaultRowHeight="12.75" customHeight="1"/>
  <cols>
    <col min="1" max="1" width="18.33203125" style="0" customWidth="1"/>
    <col min="2" max="2" width="20.83203125" style="0" customWidth="1"/>
    <col min="3" max="3" width="91.5" style="0" customWidth="1"/>
    <col min="4" max="4" width="12.16015625" style="0" customWidth="1"/>
    <col min="5" max="5" width="11.332031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68"/>
    </row>
    <row r="2" spans="1:13" ht="36.75" customHeight="1">
      <c r="A2" s="140" t="s">
        <v>202</v>
      </c>
      <c r="B2" s="140"/>
      <c r="C2" s="140"/>
      <c r="D2" s="140"/>
      <c r="E2" s="140"/>
      <c r="F2" s="140"/>
      <c r="G2" s="140"/>
      <c r="H2" s="140"/>
      <c r="I2" s="140"/>
      <c r="J2" s="140"/>
      <c r="K2" s="140"/>
      <c r="L2" s="140"/>
      <c r="M2" s="140"/>
    </row>
    <row r="3" spans="1:15" ht="18" customHeight="1">
      <c r="A3" s="68"/>
      <c r="B3" s="68"/>
      <c r="C3" s="68"/>
      <c r="D3" s="68"/>
      <c r="E3" s="68"/>
      <c r="F3" s="68"/>
      <c r="G3" s="68"/>
      <c r="H3" s="68"/>
      <c r="I3" s="68"/>
      <c r="O3" s="87" t="s">
        <v>203</v>
      </c>
    </row>
    <row r="4" spans="1:15" ht="21" customHeight="1">
      <c r="A4" s="59" t="s">
        <v>24</v>
      </c>
      <c r="B4" s="59"/>
      <c r="C4" s="60"/>
      <c r="D4" s="68"/>
      <c r="E4" s="68"/>
      <c r="F4" s="68"/>
      <c r="G4" s="68"/>
      <c r="H4" s="68"/>
      <c r="I4" s="68"/>
      <c r="K4" s="68"/>
      <c r="O4" s="156" t="s">
        <v>25</v>
      </c>
    </row>
    <row r="5" spans="1:15" s="53" customFormat="1" ht="29.25" customHeight="1">
      <c r="A5" s="141" t="s">
        <v>81</v>
      </c>
      <c r="B5" s="142" t="s">
        <v>204</v>
      </c>
      <c r="C5" s="142" t="s">
        <v>205</v>
      </c>
      <c r="D5" s="143" t="s">
        <v>131</v>
      </c>
      <c r="E5" s="152"/>
      <c r="F5" s="152"/>
      <c r="G5" s="152"/>
      <c r="H5" s="152"/>
      <c r="I5" s="152"/>
      <c r="J5" s="152"/>
      <c r="K5" s="152"/>
      <c r="L5" s="152"/>
      <c r="M5" s="152"/>
      <c r="N5" s="152"/>
      <c r="O5" s="157"/>
    </row>
    <row r="6" spans="1:15" s="53" customFormat="1" ht="41.25" customHeight="1">
      <c r="A6" s="144"/>
      <c r="B6" s="145"/>
      <c r="C6" s="145"/>
      <c r="D6" s="142" t="s">
        <v>31</v>
      </c>
      <c r="E6" s="63" t="s">
        <v>30</v>
      </c>
      <c r="F6" s="63"/>
      <c r="G6" s="63" t="s">
        <v>40</v>
      </c>
      <c r="H6" s="63" t="s">
        <v>84</v>
      </c>
      <c r="I6" s="63" t="s">
        <v>44</v>
      </c>
      <c r="J6" s="63" t="s">
        <v>46</v>
      </c>
      <c r="K6" s="63" t="s">
        <v>85</v>
      </c>
      <c r="L6" s="63"/>
      <c r="M6" s="63" t="s">
        <v>86</v>
      </c>
      <c r="N6" s="63" t="s">
        <v>87</v>
      </c>
      <c r="O6" s="63" t="s">
        <v>88</v>
      </c>
    </row>
    <row r="7" spans="1:15" s="53" customFormat="1" ht="51.75" customHeight="1">
      <c r="A7" s="146"/>
      <c r="B7" s="147"/>
      <c r="C7" s="147"/>
      <c r="D7" s="147"/>
      <c r="E7" s="63" t="s">
        <v>91</v>
      </c>
      <c r="F7" s="63" t="s">
        <v>92</v>
      </c>
      <c r="G7" s="63"/>
      <c r="H7" s="63"/>
      <c r="I7" s="63"/>
      <c r="J7" s="63"/>
      <c r="K7" s="63" t="s">
        <v>91</v>
      </c>
      <c r="L7" s="136" t="s">
        <v>92</v>
      </c>
      <c r="M7" s="63"/>
      <c r="N7" s="63"/>
      <c r="O7" s="63"/>
    </row>
    <row r="8" spans="1:15" ht="19.5" customHeight="1">
      <c r="A8" s="148" t="s">
        <v>31</v>
      </c>
      <c r="B8" s="112"/>
      <c r="C8" s="112" t="s">
        <v>206</v>
      </c>
      <c r="D8" s="149">
        <v>867.38</v>
      </c>
      <c r="E8" s="149">
        <v>867.38</v>
      </c>
      <c r="F8" s="132">
        <f>F9+F13</f>
        <v>0</v>
      </c>
      <c r="G8" s="132"/>
      <c r="H8" s="132"/>
      <c r="I8" s="132"/>
      <c r="J8" s="132"/>
      <c r="K8" s="154"/>
      <c r="L8" s="134"/>
      <c r="M8" s="134"/>
      <c r="N8" s="134"/>
      <c r="O8" s="134"/>
    </row>
    <row r="9" spans="1:15" s="139" customFormat="1" ht="29.25" customHeight="1">
      <c r="A9" s="71" t="s">
        <v>98</v>
      </c>
      <c r="B9" s="71"/>
      <c r="C9" s="150" t="s">
        <v>91</v>
      </c>
      <c r="D9" s="149">
        <v>867.38</v>
      </c>
      <c r="E9" s="149">
        <v>867.38</v>
      </c>
      <c r="F9" s="132">
        <f>F10+F11+F12</f>
        <v>0</v>
      </c>
      <c r="G9" s="132"/>
      <c r="H9" s="132"/>
      <c r="I9" s="132"/>
      <c r="J9" s="132"/>
      <c r="K9" s="153"/>
      <c r="L9" s="155"/>
      <c r="M9" s="155"/>
      <c r="N9" s="155"/>
      <c r="O9" s="155"/>
    </row>
    <row r="10" spans="1:15" ht="27">
      <c r="A10" s="71"/>
      <c r="B10" s="69" t="s">
        <v>207</v>
      </c>
      <c r="C10" s="69" t="s">
        <v>208</v>
      </c>
      <c r="D10" s="151">
        <v>15</v>
      </c>
      <c r="E10" s="151">
        <v>15</v>
      </c>
      <c r="F10" s="153"/>
      <c r="G10" s="153"/>
      <c r="H10" s="153"/>
      <c r="I10" s="153"/>
      <c r="J10" s="153"/>
      <c r="K10" s="154"/>
      <c r="L10" s="134"/>
      <c r="M10" s="134"/>
      <c r="N10" s="134"/>
      <c r="O10" s="134"/>
    </row>
    <row r="11" spans="1:15" ht="229.5">
      <c r="A11" s="71"/>
      <c r="B11" s="69" t="s">
        <v>209</v>
      </c>
      <c r="C11" s="69" t="s">
        <v>210</v>
      </c>
      <c r="D11" s="151">
        <v>291.12</v>
      </c>
      <c r="E11" s="151">
        <v>291.12</v>
      </c>
      <c r="F11" s="153"/>
      <c r="G11" s="153"/>
      <c r="H11" s="153"/>
      <c r="I11" s="153"/>
      <c r="J11" s="153"/>
      <c r="K11" s="154"/>
      <c r="L11" s="134"/>
      <c r="M11" s="134"/>
      <c r="N11" s="134"/>
      <c r="O11" s="134"/>
    </row>
    <row r="12" spans="1:15" ht="108">
      <c r="A12" s="71"/>
      <c r="B12" s="69" t="s">
        <v>211</v>
      </c>
      <c r="C12" s="69" t="s">
        <v>212</v>
      </c>
      <c r="D12" s="151">
        <v>170</v>
      </c>
      <c r="E12" s="151">
        <v>170</v>
      </c>
      <c r="F12" s="153"/>
      <c r="G12" s="153"/>
      <c r="H12" s="153"/>
      <c r="I12" s="153"/>
      <c r="J12" s="153"/>
      <c r="K12" s="154"/>
      <c r="L12" s="134"/>
      <c r="M12" s="134"/>
      <c r="N12" s="134"/>
      <c r="O12" s="134"/>
    </row>
    <row r="13" spans="1:15" s="139" customFormat="1" ht="283.5">
      <c r="A13" s="71"/>
      <c r="B13" s="69" t="s">
        <v>213</v>
      </c>
      <c r="C13" s="69" t="s">
        <v>214</v>
      </c>
      <c r="D13" s="151">
        <v>217.66</v>
      </c>
      <c r="E13" s="151">
        <v>217.66</v>
      </c>
      <c r="F13" s="132">
        <f>F14</f>
        <v>0</v>
      </c>
      <c r="G13" s="153"/>
      <c r="H13" s="153"/>
      <c r="I13" s="153"/>
      <c r="J13" s="153"/>
      <c r="K13" s="153"/>
      <c r="L13" s="155"/>
      <c r="M13" s="155"/>
      <c r="N13" s="155"/>
      <c r="O13" s="155"/>
    </row>
    <row r="14" spans="1:15" ht="54">
      <c r="A14" s="71"/>
      <c r="B14" s="69" t="s">
        <v>215</v>
      </c>
      <c r="C14" s="69" t="s">
        <v>216</v>
      </c>
      <c r="D14" s="151">
        <v>96.6</v>
      </c>
      <c r="E14" s="151">
        <v>96.6</v>
      </c>
      <c r="F14" s="153"/>
      <c r="G14" s="153"/>
      <c r="H14" s="153"/>
      <c r="I14" s="153"/>
      <c r="J14" s="153"/>
      <c r="K14" s="154"/>
      <c r="L14" s="134"/>
      <c r="M14" s="134"/>
      <c r="N14" s="134"/>
      <c r="O14" s="134"/>
    </row>
    <row r="15" spans="2:5" ht="108">
      <c r="B15" s="69" t="s">
        <v>217</v>
      </c>
      <c r="C15" s="69" t="s">
        <v>218</v>
      </c>
      <c r="D15" s="151">
        <v>68</v>
      </c>
      <c r="E15" s="151">
        <v>68</v>
      </c>
    </row>
    <row r="16" spans="2:5" ht="22.5" customHeight="1">
      <c r="B16" s="69" t="s">
        <v>219</v>
      </c>
      <c r="C16" s="69" t="s">
        <v>220</v>
      </c>
      <c r="D16" s="151">
        <v>9</v>
      </c>
      <c r="E16" s="151">
        <v>9</v>
      </c>
    </row>
  </sheetData>
  <sheetProtection/>
  <mergeCells count="16">
    <mergeCell ref="A2:M2"/>
    <mergeCell ref="A4:C4"/>
    <mergeCell ref="D5:O5"/>
    <mergeCell ref="E6:F6"/>
    <mergeCell ref="K6:L6"/>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F8" sqref="F8:F10"/>
    </sheetView>
  </sheetViews>
  <sheetFormatPr defaultColWidth="9.16015625" defaultRowHeight="12.75" customHeight="1"/>
  <cols>
    <col min="1" max="1" width="18.33203125" style="0" customWidth="1"/>
    <col min="2" max="2" width="46" style="0" customWidth="1"/>
    <col min="3" max="3" width="10.16015625" style="0" customWidth="1"/>
    <col min="4" max="4" width="44.83203125" style="0" customWidth="1"/>
    <col min="5" max="5" width="35.332031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04" t="s">
        <v>221</v>
      </c>
      <c r="B1" s="104"/>
      <c r="C1" s="104"/>
      <c r="D1" s="104"/>
      <c r="E1" s="104"/>
      <c r="F1" s="104"/>
      <c r="G1" s="104"/>
      <c r="H1" s="104"/>
      <c r="I1" s="104"/>
      <c r="J1" s="104"/>
      <c r="K1" s="104"/>
      <c r="L1" s="104"/>
      <c r="M1" s="104"/>
      <c r="N1" s="104"/>
      <c r="O1" s="104"/>
    </row>
    <row r="2" spans="1:17" ht="14.25" customHeight="1">
      <c r="A2" s="122"/>
      <c r="B2" s="122"/>
      <c r="C2" s="122"/>
      <c r="D2" s="122"/>
      <c r="E2" s="122"/>
      <c r="F2" s="122"/>
      <c r="G2" s="122"/>
      <c r="H2" s="122"/>
      <c r="I2" s="122"/>
      <c r="J2" s="122"/>
      <c r="K2" s="122"/>
      <c r="Q2" s="137" t="s">
        <v>222</v>
      </c>
    </row>
    <row r="3" spans="1:17" ht="15.75" customHeight="1">
      <c r="A3" s="59" t="s">
        <v>24</v>
      </c>
      <c r="B3" s="59"/>
      <c r="C3" s="60"/>
      <c r="Q3" s="138" t="s">
        <v>25</v>
      </c>
    </row>
    <row r="4" spans="1:17" s="53" customFormat="1" ht="26.25" customHeight="1">
      <c r="A4" s="123" t="s">
        <v>81</v>
      </c>
      <c r="B4" s="123" t="s">
        <v>223</v>
      </c>
      <c r="C4" s="123" t="s">
        <v>224</v>
      </c>
      <c r="D4" s="123" t="s">
        <v>225</v>
      </c>
      <c r="E4" s="123" t="s">
        <v>226</v>
      </c>
      <c r="F4" s="126" t="s">
        <v>131</v>
      </c>
      <c r="G4" s="126"/>
      <c r="H4" s="126"/>
      <c r="I4" s="126"/>
      <c r="J4" s="126"/>
      <c r="K4" s="126"/>
      <c r="L4" s="126"/>
      <c r="M4" s="126"/>
      <c r="N4" s="126"/>
      <c r="O4" s="126"/>
      <c r="P4" s="135"/>
      <c r="Q4" s="135"/>
    </row>
    <row r="5" spans="1:17" s="53" customFormat="1" ht="40.5" customHeight="1">
      <c r="A5" s="124"/>
      <c r="B5" s="124"/>
      <c r="C5" s="124"/>
      <c r="D5" s="124"/>
      <c r="E5" s="124"/>
      <c r="F5" s="129" t="s">
        <v>31</v>
      </c>
      <c r="G5" s="63" t="s">
        <v>30</v>
      </c>
      <c r="H5" s="63"/>
      <c r="I5" s="63" t="s">
        <v>40</v>
      </c>
      <c r="J5" s="63" t="s">
        <v>84</v>
      </c>
      <c r="K5" s="63" t="s">
        <v>44</v>
      </c>
      <c r="L5" s="63" t="s">
        <v>46</v>
      </c>
      <c r="M5" s="63" t="s">
        <v>85</v>
      </c>
      <c r="N5" s="63"/>
      <c r="O5" s="63" t="s">
        <v>86</v>
      </c>
      <c r="P5" s="63" t="s">
        <v>87</v>
      </c>
      <c r="Q5" s="63" t="s">
        <v>88</v>
      </c>
    </row>
    <row r="6" spans="1:17" s="53" customFormat="1" ht="48" customHeight="1">
      <c r="A6" s="125"/>
      <c r="B6" s="125"/>
      <c r="C6" s="125"/>
      <c r="D6" s="125"/>
      <c r="E6" s="125">
        <f>SUM(E7:E15)</f>
        <v>0</v>
      </c>
      <c r="F6" s="130"/>
      <c r="G6" s="63" t="s">
        <v>91</v>
      </c>
      <c r="H6" s="63" t="s">
        <v>92</v>
      </c>
      <c r="I6" s="63"/>
      <c r="J6" s="63"/>
      <c r="K6" s="63"/>
      <c r="L6" s="63"/>
      <c r="M6" s="63" t="s">
        <v>91</v>
      </c>
      <c r="N6" s="136" t="s">
        <v>92</v>
      </c>
      <c r="O6" s="63"/>
      <c r="P6" s="63"/>
      <c r="Q6" s="63"/>
    </row>
    <row r="7" spans="1:17" s="53" customFormat="1" ht="30" customHeight="1">
      <c r="A7" s="126" t="s">
        <v>31</v>
      </c>
      <c r="B7" s="111"/>
      <c r="C7" s="112"/>
      <c r="D7" s="112" t="s">
        <v>206</v>
      </c>
      <c r="E7" s="131">
        <f>SUM(E8:E16)</f>
        <v>0</v>
      </c>
      <c r="F7" s="117">
        <v>108</v>
      </c>
      <c r="G7" s="132">
        <v>108</v>
      </c>
      <c r="H7" s="133"/>
      <c r="I7" s="133"/>
      <c r="J7" s="133"/>
      <c r="K7" s="133"/>
      <c r="L7" s="133"/>
      <c r="M7" s="135"/>
      <c r="N7" s="135"/>
      <c r="O7" s="135"/>
      <c r="P7" s="135"/>
      <c r="Q7" s="135"/>
    </row>
    <row r="8" spans="1:17" s="53" customFormat="1" ht="27">
      <c r="A8" s="112"/>
      <c r="B8" s="111" t="s">
        <v>227</v>
      </c>
      <c r="C8" s="127" t="s">
        <v>228</v>
      </c>
      <c r="D8" s="112" t="s">
        <v>229</v>
      </c>
      <c r="E8" s="112" t="s">
        <v>229</v>
      </c>
      <c r="F8" s="117">
        <v>30</v>
      </c>
      <c r="G8" s="132">
        <v>30</v>
      </c>
      <c r="H8" s="133"/>
      <c r="I8" s="133"/>
      <c r="J8" s="133"/>
      <c r="K8" s="133"/>
      <c r="L8" s="133"/>
      <c r="M8" s="135"/>
      <c r="N8" s="135"/>
      <c r="O8" s="135"/>
      <c r="P8" s="135"/>
      <c r="Q8" s="135"/>
    </row>
    <row r="9" spans="1:17" s="53" customFormat="1" ht="54">
      <c r="A9" s="112"/>
      <c r="B9" s="111" t="s">
        <v>230</v>
      </c>
      <c r="C9" s="127" t="s">
        <v>228</v>
      </c>
      <c r="D9" s="112" t="s">
        <v>231</v>
      </c>
      <c r="E9" s="112" t="s">
        <v>231</v>
      </c>
      <c r="F9" s="117">
        <v>30</v>
      </c>
      <c r="G9" s="132">
        <v>30</v>
      </c>
      <c r="H9" s="133"/>
      <c r="I9" s="133"/>
      <c r="J9" s="133"/>
      <c r="K9" s="133"/>
      <c r="L9" s="133"/>
      <c r="M9" s="135"/>
      <c r="N9" s="135"/>
      <c r="O9" s="135"/>
      <c r="P9" s="135"/>
      <c r="Q9" s="135"/>
    </row>
    <row r="10" spans="1:17" s="53" customFormat="1" ht="162">
      <c r="A10" s="112"/>
      <c r="B10" s="111" t="s">
        <v>232</v>
      </c>
      <c r="C10" s="127" t="s">
        <v>228</v>
      </c>
      <c r="D10" s="112" t="s">
        <v>233</v>
      </c>
      <c r="E10" s="112" t="s">
        <v>233</v>
      </c>
      <c r="F10" s="117">
        <v>48</v>
      </c>
      <c r="G10" s="132">
        <v>48</v>
      </c>
      <c r="H10" s="133"/>
      <c r="I10" s="133"/>
      <c r="J10" s="133"/>
      <c r="K10" s="133"/>
      <c r="L10" s="133"/>
      <c r="M10" s="135"/>
      <c r="N10" s="135"/>
      <c r="O10" s="135"/>
      <c r="P10" s="135"/>
      <c r="Q10" s="135"/>
    </row>
    <row r="11" spans="1:17" s="53" customFormat="1" ht="21.75" customHeight="1">
      <c r="A11" s="112"/>
      <c r="B11" s="111"/>
      <c r="C11" s="112"/>
      <c r="D11" s="112"/>
      <c r="E11" s="131"/>
      <c r="F11" s="117"/>
      <c r="G11" s="132"/>
      <c r="H11" s="133"/>
      <c r="I11" s="133"/>
      <c r="J11" s="133"/>
      <c r="K11" s="133"/>
      <c r="L11" s="133"/>
      <c r="M11" s="135"/>
      <c r="N11" s="135"/>
      <c r="O11" s="135"/>
      <c r="P11" s="135"/>
      <c r="Q11" s="135"/>
    </row>
    <row r="12" spans="1:17" s="53" customFormat="1" ht="21.75" customHeight="1">
      <c r="A12" s="112"/>
      <c r="B12" s="111"/>
      <c r="C12" s="112"/>
      <c r="D12" s="112"/>
      <c r="E12" s="131"/>
      <c r="F12" s="117"/>
      <c r="G12" s="132"/>
      <c r="H12" s="133"/>
      <c r="I12" s="133"/>
      <c r="J12" s="133"/>
      <c r="K12" s="133"/>
      <c r="L12" s="133"/>
      <c r="M12" s="135"/>
      <c r="N12" s="135"/>
      <c r="O12" s="135"/>
      <c r="P12" s="135"/>
      <c r="Q12" s="135"/>
    </row>
    <row r="13" spans="1:17" s="53" customFormat="1" ht="21.75" customHeight="1">
      <c r="A13" s="112"/>
      <c r="B13" s="111"/>
      <c r="C13" s="112"/>
      <c r="D13" s="112"/>
      <c r="E13" s="131"/>
      <c r="F13" s="117"/>
      <c r="G13" s="132"/>
      <c r="H13" s="133"/>
      <c r="I13" s="133"/>
      <c r="J13" s="133"/>
      <c r="K13" s="133"/>
      <c r="L13" s="133"/>
      <c r="M13" s="135"/>
      <c r="N13" s="135"/>
      <c r="O13" s="135"/>
      <c r="P13" s="135"/>
      <c r="Q13" s="135"/>
    </row>
    <row r="14" spans="1:17" s="53" customFormat="1" ht="21.75" customHeight="1">
      <c r="A14" s="112"/>
      <c r="B14" s="111"/>
      <c r="C14" s="112"/>
      <c r="D14" s="112"/>
      <c r="E14" s="131"/>
      <c r="F14" s="117"/>
      <c r="G14" s="132"/>
      <c r="H14" s="133"/>
      <c r="I14" s="133"/>
      <c r="J14" s="133"/>
      <c r="K14" s="133"/>
      <c r="L14" s="133"/>
      <c r="M14" s="135"/>
      <c r="N14" s="135"/>
      <c r="O14" s="135"/>
      <c r="P14" s="135"/>
      <c r="Q14" s="135"/>
    </row>
    <row r="15" spans="1:17" ht="21.75" customHeight="1">
      <c r="A15" s="71"/>
      <c r="B15" s="128"/>
      <c r="C15" s="71"/>
      <c r="D15" s="71" t="s">
        <v>206</v>
      </c>
      <c r="E15" s="131">
        <f>SUM(E16:E20)</f>
        <v>0</v>
      </c>
      <c r="F15" s="117"/>
      <c r="G15" s="132"/>
      <c r="H15" s="134"/>
      <c r="I15" s="134"/>
      <c r="J15" s="134"/>
      <c r="K15" s="134"/>
      <c r="L15" s="134"/>
      <c r="M15" s="134"/>
      <c r="N15" s="134"/>
      <c r="O15" s="134"/>
      <c r="P15" s="134"/>
      <c r="Q15" s="134"/>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110" zoomScaleNormal="110" workbookViewId="0" topLeftCell="A5">
      <selection activeCell="B10" sqref="B10"/>
    </sheetView>
  </sheetViews>
  <sheetFormatPr defaultColWidth="9.16015625" defaultRowHeight="12.75" customHeight="1"/>
  <cols>
    <col min="1" max="1" width="22.16015625" style="0" customWidth="1"/>
    <col min="2" max="2" width="25.33203125" style="0" customWidth="1"/>
    <col min="3" max="3" width="21.66015625" style="0" customWidth="1"/>
    <col min="4" max="4" width="128.660156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04" t="s">
        <v>234</v>
      </c>
      <c r="B2" s="104"/>
      <c r="C2" s="104"/>
      <c r="D2" s="104"/>
      <c r="E2" s="104"/>
      <c r="F2" s="104"/>
      <c r="G2" s="104"/>
      <c r="H2" s="104"/>
      <c r="I2" s="104"/>
      <c r="J2" s="104"/>
      <c r="K2" s="104"/>
      <c r="L2" s="104"/>
    </row>
    <row r="3" spans="1:12" ht="39" customHeight="1">
      <c r="A3" s="104"/>
      <c r="B3" s="104"/>
      <c r="C3" s="104"/>
      <c r="D3" s="104"/>
      <c r="E3" s="104"/>
      <c r="F3" s="104"/>
      <c r="G3" s="104"/>
      <c r="H3" s="104"/>
      <c r="I3" s="104"/>
      <c r="J3" s="104"/>
      <c r="K3" s="104"/>
      <c r="L3" s="87" t="s">
        <v>235</v>
      </c>
    </row>
    <row r="4" spans="1:12" ht="24" customHeight="1">
      <c r="A4" s="105"/>
      <c r="B4" s="105"/>
      <c r="C4" s="105"/>
      <c r="D4" s="105"/>
      <c r="E4" s="105"/>
      <c r="F4" s="105"/>
      <c r="G4" s="105"/>
      <c r="H4" s="105"/>
      <c r="I4" s="105"/>
      <c r="J4" s="105"/>
      <c r="K4" s="105"/>
      <c r="L4" s="89" t="s">
        <v>25</v>
      </c>
    </row>
    <row r="5" spans="1:12" ht="26.25" customHeight="1">
      <c r="A5" s="106" t="s">
        <v>81</v>
      </c>
      <c r="B5" s="107" t="s">
        <v>236</v>
      </c>
      <c r="C5" s="106" t="s">
        <v>237</v>
      </c>
      <c r="D5" s="106" t="s">
        <v>238</v>
      </c>
      <c r="E5" s="106" t="s">
        <v>239</v>
      </c>
      <c r="F5" s="106" t="s">
        <v>240</v>
      </c>
      <c r="G5" s="106" t="s">
        <v>241</v>
      </c>
      <c r="H5" s="113" t="s">
        <v>242</v>
      </c>
      <c r="I5" s="118" t="s">
        <v>131</v>
      </c>
      <c r="J5" s="119"/>
      <c r="K5" s="119"/>
      <c r="L5" s="120"/>
    </row>
    <row r="6" spans="1:12" ht="94.5" customHeight="1">
      <c r="A6" s="108"/>
      <c r="B6" s="109"/>
      <c r="C6" s="108"/>
      <c r="D6" s="108"/>
      <c r="E6" s="108"/>
      <c r="F6" s="108"/>
      <c r="G6" s="108"/>
      <c r="H6" s="114"/>
      <c r="I6" s="121" t="s">
        <v>243</v>
      </c>
      <c r="J6" s="121" t="s">
        <v>244</v>
      </c>
      <c r="K6" s="121" t="s">
        <v>245</v>
      </c>
      <c r="L6" s="121" t="s">
        <v>246</v>
      </c>
    </row>
    <row r="7" spans="1:12" ht="46.5" customHeight="1">
      <c r="A7" s="110" t="s">
        <v>247</v>
      </c>
      <c r="B7" s="110">
        <v>215</v>
      </c>
      <c r="C7" s="111" t="s">
        <v>227</v>
      </c>
      <c r="D7" s="112" t="s">
        <v>229</v>
      </c>
      <c r="E7" s="115" t="s">
        <v>248</v>
      </c>
      <c r="F7" s="116" t="s">
        <v>249</v>
      </c>
      <c r="G7" s="116" t="s">
        <v>250</v>
      </c>
      <c r="H7" s="117">
        <v>30</v>
      </c>
      <c r="I7" s="117">
        <v>30</v>
      </c>
      <c r="J7" s="110"/>
      <c r="K7" s="110"/>
      <c r="L7" s="110"/>
    </row>
    <row r="8" spans="1:12" ht="46.5" customHeight="1">
      <c r="A8" s="110"/>
      <c r="B8" s="110">
        <v>215</v>
      </c>
      <c r="C8" s="111" t="s">
        <v>230</v>
      </c>
      <c r="D8" s="112" t="s">
        <v>231</v>
      </c>
      <c r="E8" s="115" t="s">
        <v>248</v>
      </c>
      <c r="F8" s="116" t="s">
        <v>249</v>
      </c>
      <c r="G8" s="116" t="s">
        <v>250</v>
      </c>
      <c r="H8" s="117">
        <v>30</v>
      </c>
      <c r="I8" s="117">
        <v>30</v>
      </c>
      <c r="J8" s="110"/>
      <c r="K8" s="110"/>
      <c r="L8" s="110"/>
    </row>
    <row r="9" spans="1:12" ht="81.75" customHeight="1">
      <c r="A9" s="110"/>
      <c r="B9" s="110">
        <v>215</v>
      </c>
      <c r="C9" s="111" t="s">
        <v>232</v>
      </c>
      <c r="D9" s="112" t="s">
        <v>233</v>
      </c>
      <c r="E9" s="115" t="s">
        <v>248</v>
      </c>
      <c r="F9" s="116" t="s">
        <v>249</v>
      </c>
      <c r="G9" s="116" t="s">
        <v>250</v>
      </c>
      <c r="H9" s="117">
        <v>48</v>
      </c>
      <c r="I9" s="117">
        <v>48</v>
      </c>
      <c r="J9" s="110"/>
      <c r="K9" s="110"/>
      <c r="L9" s="110"/>
    </row>
    <row r="10" spans="1:12" ht="46.5" customHeight="1">
      <c r="A10" s="110"/>
      <c r="B10" s="110"/>
      <c r="C10" s="110"/>
      <c r="D10" s="110"/>
      <c r="E10" s="110"/>
      <c r="F10" s="110"/>
      <c r="G10" s="110"/>
      <c r="H10" s="110"/>
      <c r="I10" s="110"/>
      <c r="J10" s="110"/>
      <c r="K10" s="110"/>
      <c r="L10" s="110"/>
    </row>
    <row r="11" spans="1:12" ht="46.5" customHeight="1">
      <c r="A11" s="110"/>
      <c r="B11" s="110"/>
      <c r="C11" s="110"/>
      <c r="D11" s="110"/>
      <c r="E11" s="110"/>
      <c r="F11" s="110"/>
      <c r="G11" s="110"/>
      <c r="H11" s="110"/>
      <c r="I11" s="110"/>
      <c r="J11" s="110"/>
      <c r="K11" s="110"/>
      <c r="L11" s="110"/>
    </row>
    <row r="12" spans="1:12" ht="46.5" customHeight="1">
      <c r="A12" s="110"/>
      <c r="B12" s="110"/>
      <c r="C12" s="110"/>
      <c r="D12" s="110"/>
      <c r="E12" s="110"/>
      <c r="F12" s="110"/>
      <c r="G12" s="110"/>
      <c r="H12" s="110"/>
      <c r="I12" s="110"/>
      <c r="J12" s="110"/>
      <c r="K12" s="110"/>
      <c r="L12" s="110"/>
    </row>
    <row r="13" spans="1:12" ht="46.5" customHeight="1">
      <c r="A13" s="110"/>
      <c r="B13" s="110"/>
      <c r="C13" s="110"/>
      <c r="D13" s="110"/>
      <c r="E13" s="110"/>
      <c r="F13" s="110"/>
      <c r="G13" s="110"/>
      <c r="H13" s="110"/>
      <c r="I13" s="110"/>
      <c r="J13" s="110"/>
      <c r="K13" s="110"/>
      <c r="L13" s="110"/>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C8" sqref="C8"/>
    </sheetView>
  </sheetViews>
  <sheetFormatPr defaultColWidth="9.16015625" defaultRowHeight="12.75" customHeight="1"/>
  <cols>
    <col min="1" max="1" width="62" style="0" customWidth="1"/>
    <col min="2" max="3" width="35.5" style="0" customWidth="1"/>
  </cols>
  <sheetData>
    <row r="1" spans="1:3" ht="35.25" customHeight="1">
      <c r="A1" s="85" t="s">
        <v>251</v>
      </c>
      <c r="B1" s="85"/>
      <c r="C1" s="85"/>
    </row>
    <row r="2" spans="1:3" ht="21" customHeight="1">
      <c r="A2" s="86"/>
      <c r="B2" s="86"/>
      <c r="C2" s="87" t="s">
        <v>252</v>
      </c>
    </row>
    <row r="3" spans="1:3" ht="24.75" customHeight="1">
      <c r="A3" s="88" t="s">
        <v>253</v>
      </c>
      <c r="B3" s="88"/>
      <c r="C3" s="89" t="s">
        <v>25</v>
      </c>
    </row>
    <row r="4" spans="1:16" s="84" customFormat="1" ht="30" customHeight="1">
      <c r="A4" s="90" t="s">
        <v>254</v>
      </c>
      <c r="B4" s="91" t="s">
        <v>255</v>
      </c>
      <c r="C4" s="92"/>
      <c r="F4" s="101"/>
      <c r="P4" s="101"/>
    </row>
    <row r="5" spans="1:16" s="84" customFormat="1" ht="43.5" customHeight="1">
      <c r="A5" s="90"/>
      <c r="B5" s="93" t="s">
        <v>256</v>
      </c>
      <c r="C5" s="94" t="s">
        <v>257</v>
      </c>
      <c r="E5" s="102">
        <v>3.6</v>
      </c>
      <c r="F5" s="103">
        <v>0</v>
      </c>
      <c r="G5" s="103">
        <v>0.6</v>
      </c>
      <c r="H5" s="102">
        <v>3</v>
      </c>
      <c r="I5" s="103">
        <v>0</v>
      </c>
      <c r="J5" s="102">
        <v>3</v>
      </c>
      <c r="K5" s="102">
        <v>9.4</v>
      </c>
      <c r="L5" s="103">
        <v>0</v>
      </c>
      <c r="M5" s="103">
        <v>0.7</v>
      </c>
      <c r="N5" s="102">
        <v>8.7</v>
      </c>
      <c r="O5" s="103">
        <v>0</v>
      </c>
      <c r="P5" s="102">
        <v>8.7</v>
      </c>
    </row>
    <row r="6" spans="1:16" s="84" customFormat="1" ht="34.5" customHeight="1">
      <c r="A6" s="95" t="s">
        <v>258</v>
      </c>
      <c r="B6" s="96">
        <v>8.1</v>
      </c>
      <c r="C6" s="97">
        <v>8</v>
      </c>
      <c r="E6" s="101"/>
      <c r="G6" s="101"/>
      <c r="I6" s="101"/>
      <c r="J6" s="101"/>
      <c r="K6" s="101"/>
      <c r="L6" s="101"/>
      <c r="M6" s="101"/>
      <c r="N6" s="101"/>
      <c r="O6" s="101"/>
      <c r="P6" s="101"/>
    </row>
    <row r="7" spans="1:16" s="68" customFormat="1" ht="34.5" customHeight="1">
      <c r="A7" s="98" t="s">
        <v>259</v>
      </c>
      <c r="B7" s="97"/>
      <c r="C7" s="97"/>
      <c r="D7" s="99"/>
      <c r="E7" s="99"/>
      <c r="F7" s="99"/>
      <c r="G7" s="99"/>
      <c r="H7" s="99"/>
      <c r="I7" s="99"/>
      <c r="J7" s="99"/>
      <c r="K7" s="99"/>
      <c r="L7" s="99"/>
      <c r="M7" s="99"/>
      <c r="O7" s="99"/>
      <c r="P7" s="99"/>
    </row>
    <row r="8" spans="1:16" s="68" customFormat="1" ht="34.5" customHeight="1">
      <c r="A8" s="100" t="s">
        <v>260</v>
      </c>
      <c r="B8" s="96">
        <v>0.5</v>
      </c>
      <c r="C8" s="97"/>
      <c r="D8" s="99"/>
      <c r="E8" s="99"/>
      <c r="G8" s="99"/>
      <c r="H8" s="99"/>
      <c r="I8" s="99"/>
      <c r="J8" s="99"/>
      <c r="K8" s="99"/>
      <c r="L8" s="99"/>
      <c r="M8" s="99"/>
      <c r="O8" s="99"/>
      <c r="P8" s="99"/>
    </row>
    <row r="9" spans="1:16" s="68" customFormat="1" ht="34.5" customHeight="1">
      <c r="A9" s="100" t="s">
        <v>261</v>
      </c>
      <c r="B9" s="97">
        <v>7.6</v>
      </c>
      <c r="C9" s="97">
        <v>8</v>
      </c>
      <c r="D9" s="99"/>
      <c r="E9" s="99"/>
      <c r="H9" s="99"/>
      <c r="I9" s="99"/>
      <c r="L9" s="99"/>
      <c r="N9" s="99"/>
      <c r="P9" s="99"/>
    </row>
    <row r="10" spans="1:9" s="68" customFormat="1" ht="34.5" customHeight="1">
      <c r="A10" s="100" t="s">
        <v>262</v>
      </c>
      <c r="B10" s="96"/>
      <c r="C10" s="97"/>
      <c r="D10" s="99"/>
      <c r="E10" s="99"/>
      <c r="F10" s="99"/>
      <c r="G10" s="99"/>
      <c r="H10" s="99"/>
      <c r="I10" s="99"/>
    </row>
    <row r="11" spans="1:8" s="68" customFormat="1" ht="34.5" customHeight="1">
      <c r="A11" s="100" t="s">
        <v>263</v>
      </c>
      <c r="B11" s="97">
        <v>7.6</v>
      </c>
      <c r="C11" s="97">
        <v>8</v>
      </c>
      <c r="D11" s="99"/>
      <c r="E11" s="99"/>
      <c r="F11" s="99"/>
      <c r="G11" s="99"/>
      <c r="H11" s="99"/>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workbookViewId="0" topLeftCell="A1">
      <selection activeCell="K20" sqref="K20"/>
    </sheetView>
  </sheetViews>
  <sheetFormatPr defaultColWidth="6.83203125" defaultRowHeight="19.5" customHeight="1"/>
  <cols>
    <col min="1" max="1" width="42.83203125" style="54" customWidth="1"/>
    <col min="2" max="2" width="7.66015625" style="55" customWidth="1"/>
    <col min="3" max="3" width="7.16015625" style="55" customWidth="1"/>
    <col min="4" max="4" width="8" style="55" customWidth="1"/>
    <col min="5" max="5" width="31.5" style="55" customWidth="1"/>
    <col min="6" max="6" width="18.16015625" style="55" customWidth="1"/>
    <col min="7" max="7" width="9" style="56" bestFit="1" customWidth="1"/>
    <col min="8" max="193" width="6.83203125" style="56" customWidth="1"/>
    <col min="194" max="194" width="6.83203125" style="0" customWidth="1"/>
  </cols>
  <sheetData>
    <row r="1" spans="1:6" s="50" customFormat="1" ht="36.75" customHeight="1">
      <c r="A1" s="57" t="s">
        <v>264</v>
      </c>
      <c r="B1" s="57"/>
      <c r="C1" s="57"/>
      <c r="D1" s="57"/>
      <c r="E1" s="57"/>
      <c r="F1" s="57"/>
    </row>
    <row r="2" spans="1:6" s="50" customFormat="1" ht="24" customHeight="1">
      <c r="A2" s="58"/>
      <c r="B2" s="58"/>
      <c r="C2" s="58"/>
      <c r="D2" s="58"/>
      <c r="E2" s="58"/>
      <c r="F2" s="74" t="s">
        <v>265</v>
      </c>
    </row>
    <row r="3" spans="1:6" s="50" customFormat="1" ht="15" customHeight="1">
      <c r="A3" s="59" t="s">
        <v>24</v>
      </c>
      <c r="B3" s="59"/>
      <c r="C3" s="60"/>
      <c r="D3" s="61"/>
      <c r="E3" s="61"/>
      <c r="F3" s="75" t="s">
        <v>25</v>
      </c>
    </row>
    <row r="4" spans="1:6" s="51" customFormat="1" ht="24" customHeight="1">
      <c r="A4" s="62" t="s">
        <v>81</v>
      </c>
      <c r="B4" s="63" t="s">
        <v>266</v>
      </c>
      <c r="C4" s="63"/>
      <c r="D4" s="63"/>
      <c r="E4" s="63" t="s">
        <v>102</v>
      </c>
      <c r="F4" s="76" t="s">
        <v>256</v>
      </c>
    </row>
    <row r="5" spans="1:6" s="51" customFormat="1" ht="24.75" customHeight="1">
      <c r="A5" s="62"/>
      <c r="B5" s="63"/>
      <c r="C5" s="63"/>
      <c r="D5" s="63"/>
      <c r="E5" s="63"/>
      <c r="F5" s="76"/>
    </row>
    <row r="6" spans="1:6" s="52" customFormat="1" ht="38.25" customHeight="1">
      <c r="A6" s="62"/>
      <c r="B6" s="64" t="s">
        <v>103</v>
      </c>
      <c r="C6" s="64" t="s">
        <v>104</v>
      </c>
      <c r="D6" s="64" t="s">
        <v>105</v>
      </c>
      <c r="E6" s="63"/>
      <c r="F6" s="76"/>
    </row>
    <row r="7" spans="1:193" s="53" customFormat="1" ht="15" customHeight="1">
      <c r="A7" s="65"/>
      <c r="B7" s="66"/>
      <c r="C7" s="66"/>
      <c r="D7" s="66"/>
      <c r="E7" s="77" t="s">
        <v>31</v>
      </c>
      <c r="F7" s="78">
        <v>95.22</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row>
    <row r="8" spans="1:193" s="53" customFormat="1" ht="15" customHeight="1">
      <c r="A8" s="65" t="s">
        <v>98</v>
      </c>
      <c r="B8" s="67"/>
      <c r="C8" s="67"/>
      <c r="D8" s="67"/>
      <c r="E8" s="80" t="s">
        <v>91</v>
      </c>
      <c r="F8" s="81">
        <v>95.22</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row>
    <row r="9" spans="1:6" ht="15" customHeight="1">
      <c r="A9" s="68"/>
      <c r="B9" s="69">
        <v>201</v>
      </c>
      <c r="C9" s="70"/>
      <c r="D9" s="70"/>
      <c r="E9" s="69" t="s">
        <v>33</v>
      </c>
      <c r="F9" s="82"/>
    </row>
    <row r="10" spans="1:6" ht="15" customHeight="1">
      <c r="A10" s="71"/>
      <c r="B10" s="69"/>
      <c r="C10" s="70" t="s">
        <v>107</v>
      </c>
      <c r="D10" s="70"/>
      <c r="E10" s="69" t="s">
        <v>35</v>
      </c>
      <c r="F10" s="82"/>
    </row>
    <row r="11" spans="1:6" ht="15" customHeight="1">
      <c r="A11" s="71"/>
      <c r="B11" s="69">
        <v>201</v>
      </c>
      <c r="C11" s="70" t="s">
        <v>107</v>
      </c>
      <c r="D11" s="70" t="s">
        <v>109</v>
      </c>
      <c r="E11" s="69" t="s">
        <v>37</v>
      </c>
      <c r="F11" s="82">
        <v>95.22</v>
      </c>
    </row>
    <row r="12" spans="1:6" ht="15" customHeight="1">
      <c r="A12" s="71"/>
      <c r="B12" s="72"/>
      <c r="C12" s="72"/>
      <c r="D12" s="72"/>
      <c r="E12" s="83"/>
      <c r="F12" s="82"/>
    </row>
    <row r="13" spans="1:6" ht="15" customHeight="1">
      <c r="A13" s="71"/>
      <c r="B13" s="72"/>
      <c r="C13" s="72"/>
      <c r="D13" s="73"/>
      <c r="E13" s="83"/>
      <c r="F13" s="82"/>
    </row>
    <row r="14" spans="1:6" ht="15" customHeight="1">
      <c r="A14" s="71"/>
      <c r="B14" s="72"/>
      <c r="C14" s="72"/>
      <c r="D14" s="72"/>
      <c r="E14" s="83"/>
      <c r="F14" s="82"/>
    </row>
    <row r="15" spans="1:193" s="53" customFormat="1" ht="19.5" customHeight="1">
      <c r="A15" s="71"/>
      <c r="B15" s="72"/>
      <c r="C15" s="73"/>
      <c r="D15" s="72"/>
      <c r="E15" s="83"/>
      <c r="F15" s="82"/>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row>
    <row r="16" spans="1:6" ht="19.5" customHeight="1">
      <c r="A16" s="71"/>
      <c r="B16" s="72"/>
      <c r="C16" s="73"/>
      <c r="D16" s="73"/>
      <c r="E16" s="83"/>
      <c r="F16" s="82"/>
    </row>
    <row r="17" spans="1:193" s="53" customFormat="1" ht="19.5" customHeight="1">
      <c r="A17" s="65"/>
      <c r="B17" s="67"/>
      <c r="C17" s="67"/>
      <c r="D17" s="67"/>
      <c r="E17" s="80"/>
      <c r="F17" s="81"/>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row>
    <row r="18" spans="1:6" ht="19.5" customHeight="1">
      <c r="A18" s="71"/>
      <c r="B18" s="72"/>
      <c r="C18" s="72"/>
      <c r="D18" s="72"/>
      <c r="E18" s="83"/>
      <c r="F18" s="82"/>
    </row>
    <row r="19" spans="1:6" ht="19.5" customHeight="1">
      <c r="A19" s="71"/>
      <c r="B19" s="72"/>
      <c r="C19" s="73"/>
      <c r="D19" s="72"/>
      <c r="E19" s="83"/>
      <c r="F19" s="82"/>
    </row>
    <row r="20" spans="1:6" ht="19.5" customHeight="1">
      <c r="A20" s="71"/>
      <c r="B20" s="72"/>
      <c r="C20" s="73"/>
      <c r="D20" s="73"/>
      <c r="E20" s="83"/>
      <c r="F20" s="82"/>
    </row>
    <row r="21" spans="1:6" ht="19.5" customHeight="1">
      <c r="A21" s="71"/>
      <c r="B21" s="72"/>
      <c r="C21" s="72"/>
      <c r="D21" s="72"/>
      <c r="E21" s="83"/>
      <c r="F21" s="82"/>
    </row>
    <row r="22" spans="1:6" ht="19.5" customHeight="1">
      <c r="A22" s="71"/>
      <c r="B22" s="72"/>
      <c r="C22" s="73"/>
      <c r="D22" s="72"/>
      <c r="E22" s="83"/>
      <c r="F22" s="82"/>
    </row>
    <row r="23" spans="1:6" ht="19.5" customHeight="1">
      <c r="A23" s="71"/>
      <c r="B23" s="72"/>
      <c r="C23" s="73"/>
      <c r="D23" s="73"/>
      <c r="E23" s="83"/>
      <c r="F23" s="82"/>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J4" sqref="J4"/>
    </sheetView>
  </sheetViews>
  <sheetFormatPr defaultColWidth="9.33203125" defaultRowHeight="11.25"/>
  <cols>
    <col min="1" max="12" width="19" style="0" customWidth="1"/>
  </cols>
  <sheetData>
    <row r="1" spans="1:11" ht="15.75">
      <c r="A1" s="22"/>
      <c r="B1" s="22"/>
      <c r="C1" s="22"/>
      <c r="D1" s="22"/>
      <c r="E1" s="22"/>
      <c r="F1" s="22"/>
      <c r="G1" s="22"/>
      <c r="H1" s="22"/>
      <c r="I1" s="22"/>
      <c r="J1" s="22"/>
      <c r="K1" s="22"/>
    </row>
    <row r="2" spans="1:11" ht="30">
      <c r="A2" s="23" t="s">
        <v>267</v>
      </c>
      <c r="B2" s="23"/>
      <c r="C2" s="23"/>
      <c r="D2" s="23"/>
      <c r="E2" s="23"/>
      <c r="F2" s="23"/>
      <c r="G2" s="23"/>
      <c r="H2" s="23"/>
      <c r="I2" s="23"/>
      <c r="J2" s="23"/>
      <c r="K2" s="23"/>
    </row>
    <row r="3" spans="1:11" ht="15.75">
      <c r="A3" s="24" t="s">
        <v>268</v>
      </c>
      <c r="B3" s="15" t="s">
        <v>98</v>
      </c>
      <c r="C3" s="15"/>
      <c r="D3" s="24" t="s">
        <v>269</v>
      </c>
      <c r="E3" s="15" t="s">
        <v>98</v>
      </c>
      <c r="F3" s="15"/>
      <c r="G3" s="24" t="s">
        <v>270</v>
      </c>
      <c r="H3" s="35" t="s">
        <v>271</v>
      </c>
      <c r="I3" s="24"/>
      <c r="J3" s="22"/>
      <c r="K3" s="40" t="s">
        <v>25</v>
      </c>
    </row>
    <row r="4" spans="1:11" ht="47.25">
      <c r="A4" s="25" t="s">
        <v>204</v>
      </c>
      <c r="B4" s="25" t="s">
        <v>272</v>
      </c>
      <c r="C4" s="25" t="s">
        <v>32</v>
      </c>
      <c r="D4" s="25" t="s">
        <v>273</v>
      </c>
      <c r="E4" s="25" t="s">
        <v>274</v>
      </c>
      <c r="F4" s="25" t="s">
        <v>275</v>
      </c>
      <c r="G4" s="25" t="s">
        <v>276</v>
      </c>
      <c r="H4" s="25" t="s">
        <v>277</v>
      </c>
      <c r="I4" s="25" t="s">
        <v>278</v>
      </c>
      <c r="J4" s="20" t="s">
        <v>279</v>
      </c>
      <c r="K4" s="25" t="s">
        <v>280</v>
      </c>
    </row>
    <row r="5" spans="1:11" ht="15.75">
      <c r="A5" s="26" t="s">
        <v>281</v>
      </c>
      <c r="B5" s="26">
        <v>1</v>
      </c>
      <c r="C5" s="26">
        <v>2</v>
      </c>
      <c r="D5" s="26">
        <v>3</v>
      </c>
      <c r="E5" s="26">
        <v>4</v>
      </c>
      <c r="F5" s="26">
        <v>5</v>
      </c>
      <c r="G5" s="26">
        <v>6</v>
      </c>
      <c r="H5" s="26">
        <v>7</v>
      </c>
      <c r="I5" s="26">
        <v>8</v>
      </c>
      <c r="J5" s="26">
        <v>9</v>
      </c>
      <c r="K5" s="26"/>
    </row>
    <row r="6" spans="1:11" ht="85.5" customHeight="1">
      <c r="A6" s="27" t="s">
        <v>217</v>
      </c>
      <c r="B6" s="28">
        <v>68</v>
      </c>
      <c r="C6" s="28">
        <v>68</v>
      </c>
      <c r="D6" s="28">
        <v>0</v>
      </c>
      <c r="E6" s="36">
        <v>0</v>
      </c>
      <c r="F6" s="36">
        <v>0</v>
      </c>
      <c r="G6" s="36">
        <v>0</v>
      </c>
      <c r="H6" s="36">
        <v>0</v>
      </c>
      <c r="I6" s="36">
        <v>0</v>
      </c>
      <c r="J6" s="28">
        <v>0</v>
      </c>
      <c r="K6" s="36"/>
    </row>
    <row r="7" spans="1:11" ht="90" customHeight="1">
      <c r="A7" s="25" t="s">
        <v>282</v>
      </c>
      <c r="B7" s="41" t="s">
        <v>283</v>
      </c>
      <c r="C7" s="38"/>
      <c r="D7" s="38"/>
      <c r="E7" s="38"/>
      <c r="F7" s="38"/>
      <c r="G7" s="38"/>
      <c r="H7" s="38"/>
      <c r="I7" s="38"/>
      <c r="J7" s="38"/>
      <c r="K7" s="39"/>
    </row>
    <row r="8" spans="1:11" ht="135" customHeight="1">
      <c r="A8" s="25" t="s">
        <v>284</v>
      </c>
      <c r="B8" s="41" t="s">
        <v>285</v>
      </c>
      <c r="C8" s="38"/>
      <c r="D8" s="38"/>
      <c r="E8" s="38"/>
      <c r="F8" s="39"/>
      <c r="G8" s="25" t="s">
        <v>286</v>
      </c>
      <c r="H8" s="42" t="s">
        <v>287</v>
      </c>
      <c r="I8" s="43"/>
      <c r="J8" s="43"/>
      <c r="K8" s="44"/>
    </row>
    <row r="9" spans="1:11" ht="31.5">
      <c r="A9" s="25" t="s">
        <v>288</v>
      </c>
      <c r="B9" s="41" t="s">
        <v>289</v>
      </c>
      <c r="C9" s="38"/>
      <c r="D9" s="38"/>
      <c r="E9" s="38"/>
      <c r="F9" s="39"/>
      <c r="G9" s="25" t="s">
        <v>290</v>
      </c>
      <c r="H9" s="34" t="s">
        <v>291</v>
      </c>
      <c r="I9" s="38"/>
      <c r="J9" s="38"/>
      <c r="K9" s="39"/>
    </row>
    <row r="10" spans="1:11" ht="31.5">
      <c r="A10" s="31" t="s">
        <v>292</v>
      </c>
      <c r="B10" s="31" t="s">
        <v>293</v>
      </c>
      <c r="C10" s="25" t="s">
        <v>294</v>
      </c>
      <c r="D10" s="34" t="s">
        <v>295</v>
      </c>
      <c r="E10" s="38"/>
      <c r="F10" s="39"/>
      <c r="G10" s="49" t="s">
        <v>296</v>
      </c>
      <c r="H10" s="25" t="s">
        <v>297</v>
      </c>
      <c r="I10" s="41" t="s">
        <v>298</v>
      </c>
      <c r="J10" s="38"/>
      <c r="K10" s="39"/>
    </row>
    <row r="11" spans="1:11" ht="31.5">
      <c r="A11" s="32"/>
      <c r="B11" s="32"/>
      <c r="C11" s="25" t="s">
        <v>299</v>
      </c>
      <c r="D11" s="34" t="s">
        <v>300</v>
      </c>
      <c r="E11" s="38"/>
      <c r="F11" s="39"/>
      <c r="G11" s="32"/>
      <c r="H11" s="25" t="s">
        <v>301</v>
      </c>
      <c r="I11" s="34" t="s">
        <v>302</v>
      </c>
      <c r="J11" s="38"/>
      <c r="K11" s="39"/>
    </row>
    <row r="12" spans="1:11" ht="31.5">
      <c r="A12" s="32"/>
      <c r="B12" s="32"/>
      <c r="C12" s="25" t="s">
        <v>303</v>
      </c>
      <c r="D12" s="34" t="s">
        <v>304</v>
      </c>
      <c r="E12" s="38"/>
      <c r="F12" s="39"/>
      <c r="G12" s="32"/>
      <c r="H12" s="25" t="s">
        <v>305</v>
      </c>
      <c r="I12" s="41" t="s">
        <v>306</v>
      </c>
      <c r="J12" s="38"/>
      <c r="K12" s="39"/>
    </row>
    <row r="13" spans="1:11" ht="31.5">
      <c r="A13" s="32"/>
      <c r="B13" s="32"/>
      <c r="C13" s="25" t="s">
        <v>307</v>
      </c>
      <c r="D13" s="34" t="s">
        <v>206</v>
      </c>
      <c r="E13" s="38"/>
      <c r="F13" s="39"/>
      <c r="G13" s="32"/>
      <c r="H13" s="25" t="s">
        <v>308</v>
      </c>
      <c r="I13" s="34" t="s">
        <v>206</v>
      </c>
      <c r="J13" s="38"/>
      <c r="K13" s="39"/>
    </row>
    <row r="14" spans="1:11" ht="31.5">
      <c r="A14" s="32"/>
      <c r="B14" s="32"/>
      <c r="C14" s="25" t="s">
        <v>309</v>
      </c>
      <c r="D14" s="34" t="s">
        <v>206</v>
      </c>
      <c r="E14" s="38"/>
      <c r="F14" s="39"/>
      <c r="G14" s="32"/>
      <c r="H14" s="25" t="s">
        <v>310</v>
      </c>
      <c r="I14" s="34" t="s">
        <v>206</v>
      </c>
      <c r="J14" s="38"/>
      <c r="K14" s="39"/>
    </row>
    <row r="15" spans="1:11" ht="31.5">
      <c r="A15" s="33"/>
      <c r="B15" s="33"/>
      <c r="C15" s="25" t="s">
        <v>311</v>
      </c>
      <c r="D15" s="34" t="s">
        <v>206</v>
      </c>
      <c r="E15" s="38"/>
      <c r="F15" s="39"/>
      <c r="G15" s="33"/>
      <c r="H15" s="25" t="s">
        <v>312</v>
      </c>
      <c r="I15" s="34" t="s">
        <v>206</v>
      </c>
      <c r="J15" s="38"/>
      <c r="K15" s="39"/>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K15"/>
  <sheetViews>
    <sheetView zoomScaleSheetLayoutView="100" workbookViewId="0" topLeftCell="A1">
      <selection activeCell="J4" sqref="J4"/>
    </sheetView>
  </sheetViews>
  <sheetFormatPr defaultColWidth="9.33203125" defaultRowHeight="11.25"/>
  <cols>
    <col min="1" max="11" width="18.5" style="0" customWidth="1"/>
  </cols>
  <sheetData>
    <row r="1" spans="1:11" ht="15.75">
      <c r="A1" s="1"/>
      <c r="B1" s="1"/>
      <c r="C1" s="1"/>
      <c r="D1" s="1"/>
      <c r="E1" s="1"/>
      <c r="F1" s="1"/>
      <c r="G1" s="1"/>
      <c r="H1" s="1"/>
      <c r="I1" s="1"/>
      <c r="J1" s="1"/>
      <c r="K1" s="1"/>
    </row>
    <row r="2" spans="1:11" ht="30">
      <c r="A2" s="2" t="s">
        <v>267</v>
      </c>
      <c r="B2" s="2"/>
      <c r="C2" s="2"/>
      <c r="D2" s="2"/>
      <c r="E2" s="2"/>
      <c r="F2" s="2"/>
      <c r="G2" s="2"/>
      <c r="H2" s="2"/>
      <c r="I2" s="2"/>
      <c r="J2" s="2"/>
      <c r="K2" s="2"/>
    </row>
    <row r="3" spans="1:11" ht="15.75">
      <c r="A3" s="3" t="s">
        <v>268</v>
      </c>
      <c r="B3" s="4" t="s">
        <v>98</v>
      </c>
      <c r="C3" s="5"/>
      <c r="D3" s="3" t="s">
        <v>269</v>
      </c>
      <c r="E3" s="15" t="s">
        <v>98</v>
      </c>
      <c r="F3" s="5"/>
      <c r="G3" s="3" t="s">
        <v>270</v>
      </c>
      <c r="H3" s="16" t="s">
        <v>271</v>
      </c>
      <c r="I3" s="3"/>
      <c r="J3" s="1"/>
      <c r="K3" s="19" t="s">
        <v>25</v>
      </c>
    </row>
    <row r="4" spans="1:11" ht="47.25">
      <c r="A4" s="6" t="s">
        <v>204</v>
      </c>
      <c r="B4" s="6" t="s">
        <v>272</v>
      </c>
      <c r="C4" s="6" t="s">
        <v>32</v>
      </c>
      <c r="D4" s="6" t="s">
        <v>273</v>
      </c>
      <c r="E4" s="6" t="s">
        <v>274</v>
      </c>
      <c r="F4" s="6" t="s">
        <v>275</v>
      </c>
      <c r="G4" s="6" t="s">
        <v>276</v>
      </c>
      <c r="H4" s="6" t="s">
        <v>277</v>
      </c>
      <c r="I4" s="6" t="s">
        <v>278</v>
      </c>
      <c r="J4" s="20" t="s">
        <v>279</v>
      </c>
      <c r="K4" s="6" t="s">
        <v>280</v>
      </c>
    </row>
    <row r="5" spans="1:11" ht="15.75">
      <c r="A5" s="7" t="s">
        <v>281</v>
      </c>
      <c r="B5" s="7">
        <v>1</v>
      </c>
      <c r="C5" s="7">
        <v>2</v>
      </c>
      <c r="D5" s="7">
        <v>3</v>
      </c>
      <c r="E5" s="7">
        <v>4</v>
      </c>
      <c r="F5" s="7">
        <v>5</v>
      </c>
      <c r="G5" s="7">
        <v>6</v>
      </c>
      <c r="H5" s="7">
        <v>7</v>
      </c>
      <c r="I5" s="7">
        <v>8</v>
      </c>
      <c r="J5" s="7">
        <v>9</v>
      </c>
      <c r="K5" s="7"/>
    </row>
    <row r="6" spans="1:11" ht="63">
      <c r="A6" s="8" t="s">
        <v>207</v>
      </c>
      <c r="B6" s="9">
        <v>15</v>
      </c>
      <c r="C6" s="9">
        <v>15</v>
      </c>
      <c r="D6" s="9">
        <v>0</v>
      </c>
      <c r="E6" s="17">
        <v>0</v>
      </c>
      <c r="F6" s="17">
        <v>0</v>
      </c>
      <c r="G6" s="17">
        <v>0</v>
      </c>
      <c r="H6" s="17">
        <v>0</v>
      </c>
      <c r="I6" s="17">
        <v>0</v>
      </c>
      <c r="J6" s="9">
        <v>0</v>
      </c>
      <c r="K6" s="21"/>
    </row>
    <row r="7" spans="1:11" ht="15.75">
      <c r="A7" s="6" t="s">
        <v>282</v>
      </c>
      <c r="B7" s="10" t="s">
        <v>313</v>
      </c>
      <c r="C7" s="11"/>
      <c r="D7" s="11"/>
      <c r="E7" s="11"/>
      <c r="F7" s="11"/>
      <c r="G7" s="11"/>
      <c r="H7" s="11"/>
      <c r="I7" s="11"/>
      <c r="J7" s="11"/>
      <c r="K7" s="18"/>
    </row>
    <row r="8" spans="1:11" ht="120" customHeight="1">
      <c r="A8" s="6" t="s">
        <v>284</v>
      </c>
      <c r="B8" s="10" t="s">
        <v>314</v>
      </c>
      <c r="C8" s="11"/>
      <c r="D8" s="11"/>
      <c r="E8" s="11"/>
      <c r="F8" s="18"/>
      <c r="G8" s="6" t="s">
        <v>286</v>
      </c>
      <c r="H8" s="46" t="s">
        <v>315</v>
      </c>
      <c r="I8" s="47"/>
      <c r="J8" s="47"/>
      <c r="K8" s="48"/>
    </row>
    <row r="9" spans="1:11" ht="66" customHeight="1">
      <c r="A9" s="6" t="s">
        <v>288</v>
      </c>
      <c r="B9" s="45" t="s">
        <v>316</v>
      </c>
      <c r="C9" s="11"/>
      <c r="D9" s="11"/>
      <c r="E9" s="11"/>
      <c r="F9" s="18"/>
      <c r="G9" s="6" t="s">
        <v>290</v>
      </c>
      <c r="H9" s="45" t="s">
        <v>317</v>
      </c>
      <c r="I9" s="11"/>
      <c r="J9" s="11"/>
      <c r="K9" s="18"/>
    </row>
    <row r="10" spans="1:11" ht="15.75">
      <c r="A10" s="12" t="s">
        <v>292</v>
      </c>
      <c r="B10" s="12" t="s">
        <v>293</v>
      </c>
      <c r="C10" s="6" t="s">
        <v>294</v>
      </c>
      <c r="D10" s="45" t="s">
        <v>318</v>
      </c>
      <c r="E10" s="11"/>
      <c r="F10" s="18"/>
      <c r="G10" s="12" t="s">
        <v>296</v>
      </c>
      <c r="H10" s="6" t="s">
        <v>297</v>
      </c>
      <c r="I10" s="45" t="s">
        <v>319</v>
      </c>
      <c r="J10" s="11"/>
      <c r="K10" s="18"/>
    </row>
    <row r="11" spans="1:11" ht="31.5">
      <c r="A11" s="13"/>
      <c r="B11" s="13"/>
      <c r="C11" s="6" t="s">
        <v>299</v>
      </c>
      <c r="D11" s="10" t="s">
        <v>206</v>
      </c>
      <c r="E11" s="11"/>
      <c r="F11" s="18"/>
      <c r="G11" s="13"/>
      <c r="H11" s="6" t="s">
        <v>301</v>
      </c>
      <c r="I11" s="10" t="s">
        <v>206</v>
      </c>
      <c r="J11" s="11"/>
      <c r="K11" s="18"/>
    </row>
    <row r="12" spans="1:11" ht="31.5">
      <c r="A12" s="13"/>
      <c r="B12" s="13"/>
      <c r="C12" s="6" t="s">
        <v>303</v>
      </c>
      <c r="D12" s="10" t="s">
        <v>206</v>
      </c>
      <c r="E12" s="11"/>
      <c r="F12" s="18"/>
      <c r="G12" s="13"/>
      <c r="H12" s="6" t="s">
        <v>305</v>
      </c>
      <c r="I12" s="10" t="s">
        <v>206</v>
      </c>
      <c r="J12" s="11"/>
      <c r="K12" s="18"/>
    </row>
    <row r="13" spans="1:11" ht="31.5">
      <c r="A13" s="13"/>
      <c r="B13" s="13"/>
      <c r="C13" s="6" t="s">
        <v>307</v>
      </c>
      <c r="D13" s="10" t="s">
        <v>206</v>
      </c>
      <c r="E13" s="11"/>
      <c r="F13" s="18"/>
      <c r="G13" s="13"/>
      <c r="H13" s="6" t="s">
        <v>308</v>
      </c>
      <c r="I13" s="10" t="s">
        <v>206</v>
      </c>
      <c r="J13" s="11"/>
      <c r="K13" s="18"/>
    </row>
    <row r="14" spans="1:11" ht="31.5">
      <c r="A14" s="13"/>
      <c r="B14" s="13"/>
      <c r="C14" s="6" t="s">
        <v>309</v>
      </c>
      <c r="D14" s="10" t="s">
        <v>206</v>
      </c>
      <c r="E14" s="11"/>
      <c r="F14" s="18"/>
      <c r="G14" s="13"/>
      <c r="H14" s="6" t="s">
        <v>310</v>
      </c>
      <c r="I14" s="10" t="s">
        <v>206</v>
      </c>
      <c r="J14" s="11"/>
      <c r="K14" s="18"/>
    </row>
    <row r="15" spans="1:11" ht="31.5">
      <c r="A15" s="14"/>
      <c r="B15" s="14"/>
      <c r="C15" s="6" t="s">
        <v>311</v>
      </c>
      <c r="D15" s="10" t="s">
        <v>206</v>
      </c>
      <c r="E15" s="11"/>
      <c r="F15" s="18"/>
      <c r="G15" s="14"/>
      <c r="H15" s="6" t="s">
        <v>312</v>
      </c>
      <c r="I15" s="10" t="s">
        <v>206</v>
      </c>
      <c r="J15" s="11"/>
      <c r="K15" s="18"/>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K15"/>
  <sheetViews>
    <sheetView zoomScaleSheetLayoutView="100" workbookViewId="0" topLeftCell="A1">
      <selection activeCell="J4" sqref="J4"/>
    </sheetView>
  </sheetViews>
  <sheetFormatPr defaultColWidth="9.33203125" defaultRowHeight="11.25"/>
  <cols>
    <col min="1" max="11" width="19.5" style="0" customWidth="1"/>
  </cols>
  <sheetData>
    <row r="1" spans="1:11" ht="15.75">
      <c r="A1" s="22"/>
      <c r="B1" s="22"/>
      <c r="C1" s="22"/>
      <c r="D1" s="22"/>
      <c r="E1" s="22"/>
      <c r="F1" s="22"/>
      <c r="G1" s="22"/>
      <c r="H1" s="22"/>
      <c r="I1" s="22"/>
      <c r="J1" s="22"/>
      <c r="K1" s="22"/>
    </row>
    <row r="2" spans="1:11" ht="30">
      <c r="A2" s="23" t="s">
        <v>267</v>
      </c>
      <c r="B2" s="23"/>
      <c r="C2" s="23"/>
      <c r="D2" s="23"/>
      <c r="E2" s="23"/>
      <c r="F2" s="23"/>
      <c r="G2" s="23"/>
      <c r="H2" s="23"/>
      <c r="I2" s="23"/>
      <c r="J2" s="23"/>
      <c r="K2" s="23"/>
    </row>
    <row r="3" spans="1:11" ht="15.75">
      <c r="A3" s="24" t="s">
        <v>268</v>
      </c>
      <c r="B3" s="15" t="s">
        <v>320</v>
      </c>
      <c r="C3" s="15"/>
      <c r="D3" s="24" t="s">
        <v>269</v>
      </c>
      <c r="E3" s="15" t="s">
        <v>320</v>
      </c>
      <c r="F3" s="15"/>
      <c r="G3" s="24" t="s">
        <v>270</v>
      </c>
      <c r="H3" s="35" t="s">
        <v>271</v>
      </c>
      <c r="I3" s="24"/>
      <c r="J3" s="22"/>
      <c r="K3" s="40" t="s">
        <v>25</v>
      </c>
    </row>
    <row r="4" spans="1:11" ht="47.25">
      <c r="A4" s="25" t="s">
        <v>204</v>
      </c>
      <c r="B4" s="25" t="s">
        <v>272</v>
      </c>
      <c r="C4" s="25" t="s">
        <v>32</v>
      </c>
      <c r="D4" s="25" t="s">
        <v>273</v>
      </c>
      <c r="E4" s="25" t="s">
        <v>274</v>
      </c>
      <c r="F4" s="25" t="s">
        <v>275</v>
      </c>
      <c r="G4" s="25" t="s">
        <v>276</v>
      </c>
      <c r="H4" s="25" t="s">
        <v>277</v>
      </c>
      <c r="I4" s="25" t="s">
        <v>278</v>
      </c>
      <c r="J4" s="20" t="s">
        <v>279</v>
      </c>
      <c r="K4" s="25" t="s">
        <v>280</v>
      </c>
    </row>
    <row r="5" spans="1:11" ht="15.75">
      <c r="A5" s="26" t="s">
        <v>281</v>
      </c>
      <c r="B5" s="26">
        <v>1</v>
      </c>
      <c r="C5" s="26">
        <v>2</v>
      </c>
      <c r="D5" s="26">
        <v>3</v>
      </c>
      <c r="E5" s="26">
        <v>4</v>
      </c>
      <c r="F5" s="26">
        <v>5</v>
      </c>
      <c r="G5" s="26">
        <v>6</v>
      </c>
      <c r="H5" s="26">
        <v>7</v>
      </c>
      <c r="I5" s="26">
        <v>8</v>
      </c>
      <c r="J5" s="26">
        <v>9</v>
      </c>
      <c r="K5" s="26"/>
    </row>
    <row r="6" spans="1:11" ht="31.5">
      <c r="A6" s="27" t="s">
        <v>209</v>
      </c>
      <c r="B6" s="28">
        <v>291.12</v>
      </c>
      <c r="C6" s="28">
        <v>291.12</v>
      </c>
      <c r="D6" s="28">
        <v>0</v>
      </c>
      <c r="E6" s="36">
        <v>0</v>
      </c>
      <c r="F6" s="36">
        <v>0</v>
      </c>
      <c r="G6" s="36">
        <v>0</v>
      </c>
      <c r="H6" s="36">
        <v>0</v>
      </c>
      <c r="I6" s="36">
        <v>0</v>
      </c>
      <c r="J6" s="28">
        <v>0</v>
      </c>
      <c r="K6" s="36"/>
    </row>
    <row r="7" spans="1:11" ht="142.5" customHeight="1">
      <c r="A7" s="25" t="s">
        <v>282</v>
      </c>
      <c r="B7" s="42" t="s">
        <v>321</v>
      </c>
      <c r="C7" s="43"/>
      <c r="D7" s="43"/>
      <c r="E7" s="43"/>
      <c r="F7" s="43"/>
      <c r="G7" s="43"/>
      <c r="H7" s="43"/>
      <c r="I7" s="43"/>
      <c r="J7" s="43"/>
      <c r="K7" s="44"/>
    </row>
    <row r="8" spans="1:11" ht="144" customHeight="1">
      <c r="A8" s="25" t="s">
        <v>284</v>
      </c>
      <c r="B8" s="42" t="s">
        <v>322</v>
      </c>
      <c r="C8" s="43"/>
      <c r="D8" s="43"/>
      <c r="E8" s="43"/>
      <c r="F8" s="44"/>
      <c r="G8" s="25" t="s">
        <v>286</v>
      </c>
      <c r="H8" s="42" t="s">
        <v>323</v>
      </c>
      <c r="I8" s="43"/>
      <c r="J8" s="43"/>
      <c r="K8" s="44"/>
    </row>
    <row r="9" spans="1:11" ht="99" customHeight="1">
      <c r="A9" s="25" t="s">
        <v>288</v>
      </c>
      <c r="B9" s="42" t="s">
        <v>324</v>
      </c>
      <c r="C9" s="43"/>
      <c r="D9" s="43"/>
      <c r="E9" s="43"/>
      <c r="F9" s="44"/>
      <c r="G9" s="25" t="s">
        <v>290</v>
      </c>
      <c r="H9" s="42" t="s">
        <v>325</v>
      </c>
      <c r="I9" s="43"/>
      <c r="J9" s="43"/>
      <c r="K9" s="44"/>
    </row>
    <row r="10" spans="1:11" ht="15.75">
      <c r="A10" s="31" t="s">
        <v>292</v>
      </c>
      <c r="B10" s="31" t="s">
        <v>293</v>
      </c>
      <c r="C10" s="25" t="s">
        <v>294</v>
      </c>
      <c r="D10" s="34" t="s">
        <v>326</v>
      </c>
      <c r="E10" s="38"/>
      <c r="F10" s="39"/>
      <c r="G10" s="31" t="s">
        <v>296</v>
      </c>
      <c r="H10" s="25" t="s">
        <v>297</v>
      </c>
      <c r="I10" s="34" t="s">
        <v>327</v>
      </c>
      <c r="J10" s="38"/>
      <c r="K10" s="39"/>
    </row>
    <row r="11" spans="1:11" ht="31.5">
      <c r="A11" s="32"/>
      <c r="B11" s="32"/>
      <c r="C11" s="25" t="s">
        <v>299</v>
      </c>
      <c r="D11" s="34" t="s">
        <v>328</v>
      </c>
      <c r="E11" s="38"/>
      <c r="F11" s="39"/>
      <c r="G11" s="32"/>
      <c r="H11" s="25" t="s">
        <v>301</v>
      </c>
      <c r="I11" s="34" t="s">
        <v>329</v>
      </c>
      <c r="J11" s="38"/>
      <c r="K11" s="39"/>
    </row>
    <row r="12" spans="1:11" ht="31.5">
      <c r="A12" s="32"/>
      <c r="B12" s="32"/>
      <c r="C12" s="25" t="s">
        <v>303</v>
      </c>
      <c r="D12" s="34" t="s">
        <v>330</v>
      </c>
      <c r="E12" s="38"/>
      <c r="F12" s="39"/>
      <c r="G12" s="32"/>
      <c r="H12" s="25" t="s">
        <v>305</v>
      </c>
      <c r="I12" s="34" t="s">
        <v>331</v>
      </c>
      <c r="J12" s="38"/>
      <c r="K12" s="39"/>
    </row>
    <row r="13" spans="1:11" ht="31.5">
      <c r="A13" s="32"/>
      <c r="B13" s="32"/>
      <c r="C13" s="25" t="s">
        <v>307</v>
      </c>
      <c r="D13" s="34" t="s">
        <v>206</v>
      </c>
      <c r="E13" s="38"/>
      <c r="F13" s="39"/>
      <c r="G13" s="32"/>
      <c r="H13" s="25" t="s">
        <v>308</v>
      </c>
      <c r="I13" s="34" t="s">
        <v>332</v>
      </c>
      <c r="J13" s="38"/>
      <c r="K13" s="39"/>
    </row>
    <row r="14" spans="1:11" ht="31.5">
      <c r="A14" s="32"/>
      <c r="B14" s="32"/>
      <c r="C14" s="25" t="s">
        <v>309</v>
      </c>
      <c r="D14" s="34" t="s">
        <v>206</v>
      </c>
      <c r="E14" s="38"/>
      <c r="F14" s="39"/>
      <c r="G14" s="32"/>
      <c r="H14" s="25" t="s">
        <v>310</v>
      </c>
      <c r="I14" s="34" t="s">
        <v>206</v>
      </c>
      <c r="J14" s="38"/>
      <c r="K14" s="39"/>
    </row>
    <row r="15" spans="1:11" ht="31.5">
      <c r="A15" s="33"/>
      <c r="B15" s="33"/>
      <c r="C15" s="25" t="s">
        <v>311</v>
      </c>
      <c r="D15" s="34" t="s">
        <v>206</v>
      </c>
      <c r="E15" s="38"/>
      <c r="F15" s="39"/>
      <c r="G15" s="33"/>
      <c r="H15" s="25" t="s">
        <v>312</v>
      </c>
      <c r="I15" s="34" t="s">
        <v>206</v>
      </c>
      <c r="J15" s="38"/>
      <c r="K15" s="39"/>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K15"/>
  <sheetViews>
    <sheetView zoomScaleSheetLayoutView="100" workbookViewId="0" topLeftCell="A1">
      <selection activeCell="J4" sqref="J4"/>
    </sheetView>
  </sheetViews>
  <sheetFormatPr defaultColWidth="9.33203125" defaultRowHeight="11.25"/>
  <cols>
    <col min="1" max="11" width="19.66015625" style="0" customWidth="1"/>
  </cols>
  <sheetData>
    <row r="1" spans="1:11" ht="15.75">
      <c r="A1" s="22"/>
      <c r="B1" s="22"/>
      <c r="C1" s="22"/>
      <c r="D1" s="22"/>
      <c r="E1" s="22"/>
      <c r="F1" s="22"/>
      <c r="G1" s="22"/>
      <c r="H1" s="22"/>
      <c r="I1" s="22"/>
      <c r="J1" s="22"/>
      <c r="K1" s="22"/>
    </row>
    <row r="2" spans="1:11" ht="30">
      <c r="A2" s="23" t="s">
        <v>267</v>
      </c>
      <c r="B2" s="23"/>
      <c r="C2" s="23"/>
      <c r="D2" s="23"/>
      <c r="E2" s="23"/>
      <c r="F2" s="23"/>
      <c r="G2" s="23"/>
      <c r="H2" s="23"/>
      <c r="I2" s="23"/>
      <c r="J2" s="23"/>
      <c r="K2" s="23"/>
    </row>
    <row r="3" spans="1:11" ht="15.75">
      <c r="A3" s="24" t="s">
        <v>268</v>
      </c>
      <c r="B3" s="15" t="s">
        <v>320</v>
      </c>
      <c r="C3" s="15"/>
      <c r="D3" s="24" t="s">
        <v>269</v>
      </c>
      <c r="E3" s="15" t="s">
        <v>320</v>
      </c>
      <c r="F3" s="15"/>
      <c r="G3" s="24" t="s">
        <v>270</v>
      </c>
      <c r="H3" s="35" t="s">
        <v>271</v>
      </c>
      <c r="I3" s="24"/>
      <c r="J3" s="22"/>
      <c r="K3" s="40" t="s">
        <v>25</v>
      </c>
    </row>
    <row r="4" spans="1:11" ht="47.25">
      <c r="A4" s="25" t="s">
        <v>204</v>
      </c>
      <c r="B4" s="25" t="s">
        <v>272</v>
      </c>
      <c r="C4" s="25" t="s">
        <v>32</v>
      </c>
      <c r="D4" s="25" t="s">
        <v>273</v>
      </c>
      <c r="E4" s="25" t="s">
        <v>274</v>
      </c>
      <c r="F4" s="25" t="s">
        <v>275</v>
      </c>
      <c r="G4" s="25" t="s">
        <v>276</v>
      </c>
      <c r="H4" s="25" t="s">
        <v>277</v>
      </c>
      <c r="I4" s="25" t="s">
        <v>278</v>
      </c>
      <c r="J4" s="20" t="s">
        <v>279</v>
      </c>
      <c r="K4" s="25" t="s">
        <v>280</v>
      </c>
    </row>
    <row r="5" spans="1:11" ht="15.75">
      <c r="A5" s="26" t="s">
        <v>281</v>
      </c>
      <c r="B5" s="26">
        <v>1</v>
      </c>
      <c r="C5" s="26">
        <v>2</v>
      </c>
      <c r="D5" s="26">
        <v>3</v>
      </c>
      <c r="E5" s="26">
        <v>4</v>
      </c>
      <c r="F5" s="26">
        <v>5</v>
      </c>
      <c r="G5" s="26">
        <v>6</v>
      </c>
      <c r="H5" s="26">
        <v>7</v>
      </c>
      <c r="I5" s="26">
        <v>8</v>
      </c>
      <c r="J5" s="26">
        <v>9</v>
      </c>
      <c r="K5" s="26"/>
    </row>
    <row r="6" spans="1:11" ht="31.5">
      <c r="A6" s="27" t="s">
        <v>211</v>
      </c>
      <c r="B6" s="28">
        <v>170</v>
      </c>
      <c r="C6" s="28">
        <v>170</v>
      </c>
      <c r="D6" s="28">
        <v>0</v>
      </c>
      <c r="E6" s="36">
        <v>0</v>
      </c>
      <c r="F6" s="36">
        <v>0</v>
      </c>
      <c r="G6" s="36">
        <v>0</v>
      </c>
      <c r="H6" s="36">
        <v>0</v>
      </c>
      <c r="I6" s="36">
        <v>0</v>
      </c>
      <c r="J6" s="28">
        <v>0</v>
      </c>
      <c r="K6" s="36"/>
    </row>
    <row r="7" spans="1:11" ht="84.75" customHeight="1">
      <c r="A7" s="25" t="s">
        <v>282</v>
      </c>
      <c r="B7" s="41" t="s">
        <v>333</v>
      </c>
      <c r="C7" s="38"/>
      <c r="D7" s="38"/>
      <c r="E7" s="38"/>
      <c r="F7" s="38"/>
      <c r="G7" s="38"/>
      <c r="H7" s="38"/>
      <c r="I7" s="38"/>
      <c r="J7" s="38"/>
      <c r="K7" s="39"/>
    </row>
    <row r="8" spans="1:11" ht="130.5" customHeight="1">
      <c r="A8" s="25" t="s">
        <v>284</v>
      </c>
      <c r="B8" s="42" t="s">
        <v>334</v>
      </c>
      <c r="C8" s="43"/>
      <c r="D8" s="43"/>
      <c r="E8" s="43"/>
      <c r="F8" s="44"/>
      <c r="G8" s="25" t="s">
        <v>286</v>
      </c>
      <c r="H8" s="41" t="s">
        <v>335</v>
      </c>
      <c r="I8" s="38"/>
      <c r="J8" s="38"/>
      <c r="K8" s="39"/>
    </row>
    <row r="9" spans="1:11" ht="84.75" customHeight="1">
      <c r="A9" s="25" t="s">
        <v>288</v>
      </c>
      <c r="B9" s="34" t="s">
        <v>336</v>
      </c>
      <c r="C9" s="38"/>
      <c r="D9" s="38"/>
      <c r="E9" s="38"/>
      <c r="F9" s="39"/>
      <c r="G9" s="25" t="s">
        <v>290</v>
      </c>
      <c r="H9" s="34" t="s">
        <v>337</v>
      </c>
      <c r="I9" s="38"/>
      <c r="J9" s="38"/>
      <c r="K9" s="39"/>
    </row>
    <row r="10" spans="1:11" ht="15.75">
      <c r="A10" s="31" t="s">
        <v>292</v>
      </c>
      <c r="B10" s="31" t="s">
        <v>293</v>
      </c>
      <c r="C10" s="25" t="s">
        <v>294</v>
      </c>
      <c r="D10" s="34" t="s">
        <v>338</v>
      </c>
      <c r="E10" s="38"/>
      <c r="F10" s="39"/>
      <c r="G10" s="31" t="s">
        <v>296</v>
      </c>
      <c r="H10" s="25" t="s">
        <v>297</v>
      </c>
      <c r="I10" s="34" t="s">
        <v>339</v>
      </c>
      <c r="J10" s="38"/>
      <c r="K10" s="39"/>
    </row>
    <row r="11" spans="1:11" ht="31.5">
      <c r="A11" s="32"/>
      <c r="B11" s="32"/>
      <c r="C11" s="25" t="s">
        <v>299</v>
      </c>
      <c r="D11" s="34" t="s">
        <v>340</v>
      </c>
      <c r="E11" s="38"/>
      <c r="F11" s="39"/>
      <c r="G11" s="32"/>
      <c r="H11" s="25" t="s">
        <v>301</v>
      </c>
      <c r="I11" s="34" t="s">
        <v>341</v>
      </c>
      <c r="J11" s="38"/>
      <c r="K11" s="39"/>
    </row>
    <row r="12" spans="1:11" ht="31.5">
      <c r="A12" s="32"/>
      <c r="B12" s="32"/>
      <c r="C12" s="25" t="s">
        <v>303</v>
      </c>
      <c r="D12" s="34" t="s">
        <v>342</v>
      </c>
      <c r="E12" s="38"/>
      <c r="F12" s="39"/>
      <c r="G12" s="32"/>
      <c r="H12" s="25" t="s">
        <v>305</v>
      </c>
      <c r="I12" s="34" t="s">
        <v>343</v>
      </c>
      <c r="J12" s="38"/>
      <c r="K12" s="39"/>
    </row>
    <row r="13" spans="1:11" ht="31.5">
      <c r="A13" s="32"/>
      <c r="B13" s="32"/>
      <c r="C13" s="25" t="s">
        <v>307</v>
      </c>
      <c r="D13" s="34" t="s">
        <v>206</v>
      </c>
      <c r="E13" s="38"/>
      <c r="F13" s="39"/>
      <c r="G13" s="32"/>
      <c r="H13" s="25" t="s">
        <v>308</v>
      </c>
      <c r="I13" s="34" t="s">
        <v>206</v>
      </c>
      <c r="J13" s="38"/>
      <c r="K13" s="39"/>
    </row>
    <row r="14" spans="1:11" ht="31.5">
      <c r="A14" s="32"/>
      <c r="B14" s="32"/>
      <c r="C14" s="25" t="s">
        <v>309</v>
      </c>
      <c r="D14" s="34" t="s">
        <v>206</v>
      </c>
      <c r="E14" s="38"/>
      <c r="F14" s="39"/>
      <c r="G14" s="32"/>
      <c r="H14" s="25" t="s">
        <v>310</v>
      </c>
      <c r="I14" s="34" t="s">
        <v>206</v>
      </c>
      <c r="J14" s="38"/>
      <c r="K14" s="39"/>
    </row>
    <row r="15" spans="1:11" ht="31.5">
      <c r="A15" s="33"/>
      <c r="B15" s="33"/>
      <c r="C15" s="25" t="s">
        <v>311</v>
      </c>
      <c r="D15" s="34" t="s">
        <v>206</v>
      </c>
      <c r="E15" s="38"/>
      <c r="F15" s="39"/>
      <c r="G15" s="33"/>
      <c r="H15" s="25" t="s">
        <v>312</v>
      </c>
      <c r="I15" s="34" t="s">
        <v>206</v>
      </c>
      <c r="J15" s="38"/>
      <c r="K15" s="39"/>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K15"/>
  <sheetViews>
    <sheetView zoomScaleSheetLayoutView="100" workbookViewId="0" topLeftCell="A1">
      <selection activeCell="J4" sqref="J4"/>
    </sheetView>
  </sheetViews>
  <sheetFormatPr defaultColWidth="9.33203125" defaultRowHeight="11.25"/>
  <cols>
    <col min="1" max="11" width="21.66015625" style="0" customWidth="1"/>
  </cols>
  <sheetData>
    <row r="1" spans="1:11" ht="15.75">
      <c r="A1" s="22"/>
      <c r="B1" s="22"/>
      <c r="C1" s="22"/>
      <c r="D1" s="22"/>
      <c r="E1" s="22"/>
      <c r="F1" s="22"/>
      <c r="G1" s="22"/>
      <c r="H1" s="22"/>
      <c r="I1" s="22"/>
      <c r="J1" s="22"/>
      <c r="K1" s="22"/>
    </row>
    <row r="2" spans="1:11" ht="30">
      <c r="A2" s="23" t="s">
        <v>267</v>
      </c>
      <c r="B2" s="23"/>
      <c r="C2" s="23"/>
      <c r="D2" s="23"/>
      <c r="E2" s="23"/>
      <c r="F2" s="23"/>
      <c r="G2" s="23"/>
      <c r="H2" s="23"/>
      <c r="I2" s="23"/>
      <c r="J2" s="23"/>
      <c r="K2" s="23"/>
    </row>
    <row r="3" spans="1:11" ht="15.75">
      <c r="A3" s="24" t="s">
        <v>268</v>
      </c>
      <c r="B3" s="15" t="s">
        <v>320</v>
      </c>
      <c r="C3" s="15"/>
      <c r="D3" s="24" t="s">
        <v>269</v>
      </c>
      <c r="E3" s="15" t="s">
        <v>320</v>
      </c>
      <c r="F3" s="15"/>
      <c r="G3" s="24" t="s">
        <v>270</v>
      </c>
      <c r="H3" s="35" t="s">
        <v>271</v>
      </c>
      <c r="I3" s="24"/>
      <c r="J3" s="22"/>
      <c r="K3" s="40" t="s">
        <v>25</v>
      </c>
    </row>
    <row r="4" spans="1:11" ht="47.25">
      <c r="A4" s="25" t="s">
        <v>204</v>
      </c>
      <c r="B4" s="25" t="s">
        <v>272</v>
      </c>
      <c r="C4" s="25" t="s">
        <v>32</v>
      </c>
      <c r="D4" s="25" t="s">
        <v>273</v>
      </c>
      <c r="E4" s="25" t="s">
        <v>274</v>
      </c>
      <c r="F4" s="25" t="s">
        <v>275</v>
      </c>
      <c r="G4" s="25" t="s">
        <v>276</v>
      </c>
      <c r="H4" s="25" t="s">
        <v>277</v>
      </c>
      <c r="I4" s="25" t="s">
        <v>278</v>
      </c>
      <c r="J4" s="20" t="s">
        <v>279</v>
      </c>
      <c r="K4" s="25" t="s">
        <v>280</v>
      </c>
    </row>
    <row r="5" spans="1:11" ht="15.75">
      <c r="A5" s="26" t="s">
        <v>281</v>
      </c>
      <c r="B5" s="26">
        <v>1</v>
      </c>
      <c r="C5" s="26">
        <v>2</v>
      </c>
      <c r="D5" s="26">
        <v>3</v>
      </c>
      <c r="E5" s="26">
        <v>4</v>
      </c>
      <c r="F5" s="26">
        <v>5</v>
      </c>
      <c r="G5" s="26">
        <v>6</v>
      </c>
      <c r="H5" s="26">
        <v>7</v>
      </c>
      <c r="I5" s="26">
        <v>8</v>
      </c>
      <c r="J5" s="26">
        <v>9</v>
      </c>
      <c r="K5" s="26"/>
    </row>
    <row r="6" spans="1:11" ht="31.5">
      <c r="A6" s="27" t="s">
        <v>213</v>
      </c>
      <c r="B6" s="28">
        <v>217.66</v>
      </c>
      <c r="C6" s="28">
        <v>217.66</v>
      </c>
      <c r="D6" s="28">
        <v>0</v>
      </c>
      <c r="E6" s="36">
        <v>0</v>
      </c>
      <c r="F6" s="36">
        <v>0</v>
      </c>
      <c r="G6" s="36">
        <v>0</v>
      </c>
      <c r="H6" s="36">
        <v>0</v>
      </c>
      <c r="I6" s="36">
        <v>0</v>
      </c>
      <c r="J6" s="28">
        <v>0</v>
      </c>
      <c r="K6" s="36"/>
    </row>
    <row r="7" spans="1:11" ht="135" customHeight="1">
      <c r="A7" s="25" t="s">
        <v>282</v>
      </c>
      <c r="B7" s="29" t="s">
        <v>344</v>
      </c>
      <c r="C7" s="30"/>
      <c r="D7" s="30"/>
      <c r="E7" s="30"/>
      <c r="F7" s="30"/>
      <c r="G7" s="30"/>
      <c r="H7" s="30"/>
      <c r="I7" s="30"/>
      <c r="J7" s="30"/>
      <c r="K7" s="37"/>
    </row>
    <row r="8" spans="1:11" ht="129" customHeight="1">
      <c r="A8" s="25" t="s">
        <v>284</v>
      </c>
      <c r="B8" s="29" t="s">
        <v>345</v>
      </c>
      <c r="C8" s="30"/>
      <c r="D8" s="30"/>
      <c r="E8" s="30"/>
      <c r="F8" s="37"/>
      <c r="G8" s="25" t="s">
        <v>286</v>
      </c>
      <c r="H8" s="29" t="s">
        <v>346</v>
      </c>
      <c r="I8" s="30"/>
      <c r="J8" s="30"/>
      <c r="K8" s="30"/>
    </row>
    <row r="9" spans="1:11" ht="78.75" customHeight="1">
      <c r="A9" s="25" t="s">
        <v>288</v>
      </c>
      <c r="B9" s="29" t="s">
        <v>347</v>
      </c>
      <c r="C9" s="30"/>
      <c r="D9" s="30"/>
      <c r="E9" s="30"/>
      <c r="F9" s="37"/>
      <c r="G9" s="25" t="s">
        <v>290</v>
      </c>
      <c r="H9" s="34" t="s">
        <v>348</v>
      </c>
      <c r="I9" s="38"/>
      <c r="J9" s="38"/>
      <c r="K9" s="39"/>
    </row>
    <row r="10" spans="1:11" ht="15.75">
      <c r="A10" s="31" t="s">
        <v>292</v>
      </c>
      <c r="B10" s="31" t="s">
        <v>293</v>
      </c>
      <c r="C10" s="25" t="s">
        <v>294</v>
      </c>
      <c r="D10" s="29" t="s">
        <v>349</v>
      </c>
      <c r="E10" s="30"/>
      <c r="F10" s="37"/>
      <c r="G10" s="31" t="s">
        <v>296</v>
      </c>
      <c r="H10" s="25" t="s">
        <v>297</v>
      </c>
      <c r="I10" s="29" t="s">
        <v>350</v>
      </c>
      <c r="J10" s="30"/>
      <c r="K10" s="37"/>
    </row>
    <row r="11" spans="1:11" ht="31.5">
      <c r="A11" s="32"/>
      <c r="B11" s="32"/>
      <c r="C11" s="25" t="s">
        <v>299</v>
      </c>
      <c r="D11" s="29" t="s">
        <v>351</v>
      </c>
      <c r="E11" s="30"/>
      <c r="F11" s="37"/>
      <c r="G11" s="32"/>
      <c r="H11" s="25" t="s">
        <v>301</v>
      </c>
      <c r="I11" s="29" t="s">
        <v>352</v>
      </c>
      <c r="J11" s="30"/>
      <c r="K11" s="37"/>
    </row>
    <row r="12" spans="1:11" ht="31.5">
      <c r="A12" s="32"/>
      <c r="B12" s="32"/>
      <c r="C12" s="25" t="s">
        <v>303</v>
      </c>
      <c r="D12" s="29" t="s">
        <v>353</v>
      </c>
      <c r="E12" s="30"/>
      <c r="F12" s="37"/>
      <c r="G12" s="32"/>
      <c r="H12" s="25" t="s">
        <v>305</v>
      </c>
      <c r="I12" s="29" t="s">
        <v>354</v>
      </c>
      <c r="J12" s="30"/>
      <c r="K12" s="37"/>
    </row>
    <row r="13" spans="1:11" ht="31.5">
      <c r="A13" s="32"/>
      <c r="B13" s="32"/>
      <c r="C13" s="25" t="s">
        <v>307</v>
      </c>
      <c r="D13" s="29" t="s">
        <v>355</v>
      </c>
      <c r="E13" s="30"/>
      <c r="F13" s="37"/>
      <c r="G13" s="32"/>
      <c r="H13" s="25" t="s">
        <v>308</v>
      </c>
      <c r="I13" s="29" t="s">
        <v>356</v>
      </c>
      <c r="J13" s="30"/>
      <c r="K13" s="37"/>
    </row>
    <row r="14" spans="1:11" ht="31.5">
      <c r="A14" s="32"/>
      <c r="B14" s="32"/>
      <c r="C14" s="25" t="s">
        <v>309</v>
      </c>
      <c r="D14" s="29" t="s">
        <v>357</v>
      </c>
      <c r="E14" s="30"/>
      <c r="F14" s="37"/>
      <c r="G14" s="32"/>
      <c r="H14" s="25" t="s">
        <v>310</v>
      </c>
      <c r="I14" s="34" t="s">
        <v>206</v>
      </c>
      <c r="J14" s="38"/>
      <c r="K14" s="39"/>
    </row>
    <row r="15" spans="1:11" ht="31.5">
      <c r="A15" s="33"/>
      <c r="B15" s="33"/>
      <c r="C15" s="25" t="s">
        <v>311</v>
      </c>
      <c r="D15" s="34" t="s">
        <v>206</v>
      </c>
      <c r="E15" s="38"/>
      <c r="F15" s="39"/>
      <c r="G15" s="33"/>
      <c r="H15" s="25" t="s">
        <v>312</v>
      </c>
      <c r="I15" s="34" t="s">
        <v>206</v>
      </c>
      <c r="J15" s="38"/>
      <c r="K15" s="39"/>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K15"/>
  <sheetViews>
    <sheetView zoomScaleSheetLayoutView="100" workbookViewId="0" topLeftCell="A1">
      <selection activeCell="Q14" sqref="Q14"/>
    </sheetView>
  </sheetViews>
  <sheetFormatPr defaultColWidth="9.33203125" defaultRowHeight="11.25"/>
  <cols>
    <col min="1" max="11" width="20" style="0" customWidth="1"/>
  </cols>
  <sheetData>
    <row r="1" spans="1:11" ht="15.75">
      <c r="A1" s="1"/>
      <c r="B1" s="1"/>
      <c r="C1" s="1"/>
      <c r="D1" s="1"/>
      <c r="E1" s="1"/>
      <c r="F1" s="1"/>
      <c r="G1" s="1"/>
      <c r="H1" s="1"/>
      <c r="I1" s="1"/>
      <c r="J1" s="1"/>
      <c r="K1" s="1"/>
    </row>
    <row r="2" spans="1:11" ht="30">
      <c r="A2" s="2" t="s">
        <v>267</v>
      </c>
      <c r="B2" s="2"/>
      <c r="C2" s="2"/>
      <c r="D2" s="2"/>
      <c r="E2" s="2"/>
      <c r="F2" s="2"/>
      <c r="G2" s="2"/>
      <c r="H2" s="2"/>
      <c r="I2" s="2"/>
      <c r="J2" s="2"/>
      <c r="K2" s="2"/>
    </row>
    <row r="3" spans="1:11" ht="15.75">
      <c r="A3" s="3" t="s">
        <v>268</v>
      </c>
      <c r="B3" s="4" t="s">
        <v>320</v>
      </c>
      <c r="C3" s="5"/>
      <c r="D3" s="3" t="s">
        <v>269</v>
      </c>
      <c r="E3" s="15" t="s">
        <v>320</v>
      </c>
      <c r="F3" s="5"/>
      <c r="G3" s="3" t="s">
        <v>270</v>
      </c>
      <c r="H3" s="16" t="s">
        <v>271</v>
      </c>
      <c r="I3" s="3"/>
      <c r="J3" s="1"/>
      <c r="K3" s="19" t="s">
        <v>25</v>
      </c>
    </row>
    <row r="4" spans="1:11" ht="47.25">
      <c r="A4" s="6" t="s">
        <v>204</v>
      </c>
      <c r="B4" s="6" t="s">
        <v>272</v>
      </c>
      <c r="C4" s="6" t="s">
        <v>32</v>
      </c>
      <c r="D4" s="6" t="s">
        <v>273</v>
      </c>
      <c r="E4" s="6" t="s">
        <v>274</v>
      </c>
      <c r="F4" s="6" t="s">
        <v>275</v>
      </c>
      <c r="G4" s="6" t="s">
        <v>276</v>
      </c>
      <c r="H4" s="6" t="s">
        <v>277</v>
      </c>
      <c r="I4" s="6" t="s">
        <v>278</v>
      </c>
      <c r="J4" s="20" t="s">
        <v>279</v>
      </c>
      <c r="K4" s="6" t="s">
        <v>280</v>
      </c>
    </row>
    <row r="5" spans="1:11" ht="15.75">
      <c r="A5" s="7" t="s">
        <v>281</v>
      </c>
      <c r="B5" s="7">
        <v>1</v>
      </c>
      <c r="C5" s="7">
        <v>2</v>
      </c>
      <c r="D5" s="7">
        <v>3</v>
      </c>
      <c r="E5" s="7">
        <v>4</v>
      </c>
      <c r="F5" s="7">
        <v>5</v>
      </c>
      <c r="G5" s="7">
        <v>6</v>
      </c>
      <c r="H5" s="7">
        <v>7</v>
      </c>
      <c r="I5" s="7">
        <v>8</v>
      </c>
      <c r="J5" s="7">
        <v>9</v>
      </c>
      <c r="K5" s="7"/>
    </row>
    <row r="6" spans="1:11" ht="47.25">
      <c r="A6" s="8" t="s">
        <v>219</v>
      </c>
      <c r="B6" s="9">
        <v>9</v>
      </c>
      <c r="C6" s="9">
        <v>9</v>
      </c>
      <c r="D6" s="9">
        <v>0</v>
      </c>
      <c r="E6" s="17">
        <v>0</v>
      </c>
      <c r="F6" s="17">
        <v>0</v>
      </c>
      <c r="G6" s="17">
        <v>0</v>
      </c>
      <c r="H6" s="17">
        <v>0</v>
      </c>
      <c r="I6" s="17">
        <v>0</v>
      </c>
      <c r="J6" s="9">
        <v>0</v>
      </c>
      <c r="K6" s="21"/>
    </row>
    <row r="7" spans="1:11" ht="31.5">
      <c r="A7" s="6" t="s">
        <v>282</v>
      </c>
      <c r="B7" s="10" t="s">
        <v>220</v>
      </c>
      <c r="C7" s="11"/>
      <c r="D7" s="11"/>
      <c r="E7" s="11"/>
      <c r="F7" s="11"/>
      <c r="G7" s="11"/>
      <c r="H7" s="11"/>
      <c r="I7" s="11"/>
      <c r="J7" s="11"/>
      <c r="K7" s="18"/>
    </row>
    <row r="8" spans="1:11" ht="47.25">
      <c r="A8" s="6" t="s">
        <v>284</v>
      </c>
      <c r="B8" s="10" t="s">
        <v>220</v>
      </c>
      <c r="C8" s="11"/>
      <c r="D8" s="11"/>
      <c r="E8" s="11"/>
      <c r="F8" s="18"/>
      <c r="G8" s="6" t="s">
        <v>286</v>
      </c>
      <c r="H8" s="10" t="s">
        <v>220</v>
      </c>
      <c r="I8" s="11"/>
      <c r="J8" s="11"/>
      <c r="K8" s="18"/>
    </row>
    <row r="9" spans="1:11" ht="47.25">
      <c r="A9" s="6" t="s">
        <v>288</v>
      </c>
      <c r="B9" s="10" t="s">
        <v>358</v>
      </c>
      <c r="C9" s="11"/>
      <c r="D9" s="11"/>
      <c r="E9" s="11"/>
      <c r="F9" s="18"/>
      <c r="G9" s="6" t="s">
        <v>290</v>
      </c>
      <c r="H9" s="10" t="s">
        <v>359</v>
      </c>
      <c r="I9" s="11"/>
      <c r="J9" s="11"/>
      <c r="K9" s="18"/>
    </row>
    <row r="10" spans="1:11" ht="31.5">
      <c r="A10" s="12" t="s">
        <v>292</v>
      </c>
      <c r="B10" s="12" t="s">
        <v>293</v>
      </c>
      <c r="C10" s="6" t="s">
        <v>294</v>
      </c>
      <c r="D10" s="10" t="s">
        <v>360</v>
      </c>
      <c r="E10" s="11"/>
      <c r="F10" s="18"/>
      <c r="G10" s="12" t="s">
        <v>296</v>
      </c>
      <c r="H10" s="6" t="s">
        <v>297</v>
      </c>
      <c r="I10" s="10" t="s">
        <v>360</v>
      </c>
      <c r="J10" s="11"/>
      <c r="K10" s="18"/>
    </row>
    <row r="11" spans="1:11" ht="31.5">
      <c r="A11" s="13"/>
      <c r="B11" s="13"/>
      <c r="C11" s="6" t="s">
        <v>299</v>
      </c>
      <c r="D11" s="10" t="s">
        <v>206</v>
      </c>
      <c r="E11" s="11"/>
      <c r="F11" s="18"/>
      <c r="G11" s="13"/>
      <c r="H11" s="6" t="s">
        <v>301</v>
      </c>
      <c r="I11" s="10" t="s">
        <v>206</v>
      </c>
      <c r="J11" s="11"/>
      <c r="K11" s="18"/>
    </row>
    <row r="12" spans="1:11" ht="31.5">
      <c r="A12" s="13"/>
      <c r="B12" s="13"/>
      <c r="C12" s="6" t="s">
        <v>303</v>
      </c>
      <c r="D12" s="10" t="s">
        <v>206</v>
      </c>
      <c r="E12" s="11"/>
      <c r="F12" s="18"/>
      <c r="G12" s="13"/>
      <c r="H12" s="6" t="s">
        <v>305</v>
      </c>
      <c r="I12" s="10" t="s">
        <v>206</v>
      </c>
      <c r="J12" s="11"/>
      <c r="K12" s="18"/>
    </row>
    <row r="13" spans="1:11" ht="31.5">
      <c r="A13" s="13"/>
      <c r="B13" s="13"/>
      <c r="C13" s="6" t="s">
        <v>307</v>
      </c>
      <c r="D13" s="10" t="s">
        <v>206</v>
      </c>
      <c r="E13" s="11"/>
      <c r="F13" s="18"/>
      <c r="G13" s="13"/>
      <c r="H13" s="6" t="s">
        <v>308</v>
      </c>
      <c r="I13" s="10" t="s">
        <v>206</v>
      </c>
      <c r="J13" s="11"/>
      <c r="K13" s="18"/>
    </row>
    <row r="14" spans="1:11" ht="31.5">
      <c r="A14" s="13"/>
      <c r="B14" s="13"/>
      <c r="C14" s="6" t="s">
        <v>309</v>
      </c>
      <c r="D14" s="10" t="s">
        <v>206</v>
      </c>
      <c r="E14" s="11"/>
      <c r="F14" s="18"/>
      <c r="G14" s="13"/>
      <c r="H14" s="6" t="s">
        <v>310</v>
      </c>
      <c r="I14" s="10" t="s">
        <v>206</v>
      </c>
      <c r="J14" s="11"/>
      <c r="K14" s="18"/>
    </row>
    <row r="15" spans="1:11" ht="31.5">
      <c r="A15" s="14"/>
      <c r="B15" s="14"/>
      <c r="C15" s="6" t="s">
        <v>311</v>
      </c>
      <c r="D15" s="10" t="s">
        <v>206</v>
      </c>
      <c r="E15" s="11"/>
      <c r="F15" s="18"/>
      <c r="G15" s="14"/>
      <c r="H15" s="6" t="s">
        <v>312</v>
      </c>
      <c r="I15" s="10" t="s">
        <v>206</v>
      </c>
      <c r="J15" s="11"/>
      <c r="K15" s="18"/>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K15"/>
  <sheetViews>
    <sheetView zoomScaleSheetLayoutView="100" workbookViewId="0" topLeftCell="A1">
      <selection activeCell="R16" sqref="R16"/>
    </sheetView>
  </sheetViews>
  <sheetFormatPr defaultColWidth="9.33203125" defaultRowHeight="11.25"/>
  <cols>
    <col min="1" max="11" width="18" style="0" customWidth="1"/>
  </cols>
  <sheetData>
    <row r="1" spans="1:11" ht="15.75">
      <c r="A1" s="1"/>
      <c r="B1" s="1"/>
      <c r="C1" s="1"/>
      <c r="D1" s="1"/>
      <c r="E1" s="1"/>
      <c r="F1" s="1"/>
      <c r="G1" s="1"/>
      <c r="H1" s="1"/>
      <c r="I1" s="1"/>
      <c r="J1" s="1"/>
      <c r="K1" s="1"/>
    </row>
    <row r="2" spans="1:11" ht="30">
      <c r="A2" s="2" t="s">
        <v>267</v>
      </c>
      <c r="B2" s="2"/>
      <c r="C2" s="2"/>
      <c r="D2" s="2"/>
      <c r="E2" s="2"/>
      <c r="F2" s="2"/>
      <c r="G2" s="2"/>
      <c r="H2" s="2"/>
      <c r="I2" s="2"/>
      <c r="J2" s="2"/>
      <c r="K2" s="2"/>
    </row>
    <row r="3" spans="1:11" ht="15.75">
      <c r="A3" s="3" t="s">
        <v>268</v>
      </c>
      <c r="B3" s="4" t="s">
        <v>320</v>
      </c>
      <c r="C3" s="5"/>
      <c r="D3" s="3" t="s">
        <v>269</v>
      </c>
      <c r="E3" s="15" t="s">
        <v>320</v>
      </c>
      <c r="F3" s="5"/>
      <c r="G3" s="3" t="s">
        <v>270</v>
      </c>
      <c r="H3" s="16" t="s">
        <v>271</v>
      </c>
      <c r="I3" s="3"/>
      <c r="J3" s="1"/>
      <c r="K3" s="19" t="s">
        <v>25</v>
      </c>
    </row>
    <row r="4" spans="1:11" ht="47.25">
      <c r="A4" s="6" t="s">
        <v>204</v>
      </c>
      <c r="B4" s="6" t="s">
        <v>272</v>
      </c>
      <c r="C4" s="6" t="s">
        <v>32</v>
      </c>
      <c r="D4" s="6" t="s">
        <v>273</v>
      </c>
      <c r="E4" s="6" t="s">
        <v>274</v>
      </c>
      <c r="F4" s="6" t="s">
        <v>275</v>
      </c>
      <c r="G4" s="6" t="s">
        <v>276</v>
      </c>
      <c r="H4" s="6" t="s">
        <v>277</v>
      </c>
      <c r="I4" s="6" t="s">
        <v>278</v>
      </c>
      <c r="J4" s="20" t="s">
        <v>279</v>
      </c>
      <c r="K4" s="6" t="s">
        <v>280</v>
      </c>
    </row>
    <row r="5" spans="1:11" ht="15.75">
      <c r="A5" s="7" t="s">
        <v>281</v>
      </c>
      <c r="B5" s="7">
        <v>1</v>
      </c>
      <c r="C5" s="7">
        <v>2</v>
      </c>
      <c r="D5" s="7">
        <v>3</v>
      </c>
      <c r="E5" s="7">
        <v>4</v>
      </c>
      <c r="F5" s="7">
        <v>5</v>
      </c>
      <c r="G5" s="7">
        <v>6</v>
      </c>
      <c r="H5" s="7">
        <v>7</v>
      </c>
      <c r="I5" s="7">
        <v>8</v>
      </c>
      <c r="J5" s="7">
        <v>9</v>
      </c>
      <c r="K5" s="7"/>
    </row>
    <row r="6" spans="1:11" ht="31.5">
      <c r="A6" s="8" t="s">
        <v>215</v>
      </c>
      <c r="B6" s="9">
        <v>96.6</v>
      </c>
      <c r="C6" s="9">
        <v>96.6</v>
      </c>
      <c r="D6" s="9">
        <v>0</v>
      </c>
      <c r="E6" s="17">
        <v>0</v>
      </c>
      <c r="F6" s="17">
        <v>0</v>
      </c>
      <c r="G6" s="17">
        <v>0</v>
      </c>
      <c r="H6" s="17">
        <v>0</v>
      </c>
      <c r="I6" s="17">
        <v>0</v>
      </c>
      <c r="J6" s="9">
        <v>0</v>
      </c>
      <c r="K6" s="21"/>
    </row>
    <row r="7" spans="1:11" ht="66.75" customHeight="1">
      <c r="A7" s="6" t="s">
        <v>282</v>
      </c>
      <c r="B7" s="10" t="s">
        <v>361</v>
      </c>
      <c r="C7" s="11"/>
      <c r="D7" s="11"/>
      <c r="E7" s="11"/>
      <c r="F7" s="11"/>
      <c r="G7" s="11"/>
      <c r="H7" s="11"/>
      <c r="I7" s="11"/>
      <c r="J7" s="11"/>
      <c r="K7" s="18"/>
    </row>
    <row r="8" spans="1:11" ht="69.75" customHeight="1">
      <c r="A8" s="6" t="s">
        <v>284</v>
      </c>
      <c r="B8" s="10" t="s">
        <v>362</v>
      </c>
      <c r="C8" s="11"/>
      <c r="D8" s="11"/>
      <c r="E8" s="11"/>
      <c r="F8" s="18"/>
      <c r="G8" s="6" t="s">
        <v>286</v>
      </c>
      <c r="H8" s="10" t="s">
        <v>363</v>
      </c>
      <c r="I8" s="11"/>
      <c r="J8" s="11"/>
      <c r="K8" s="18"/>
    </row>
    <row r="9" spans="1:11" ht="31.5">
      <c r="A9" s="6" t="s">
        <v>288</v>
      </c>
      <c r="B9" s="10" t="s">
        <v>364</v>
      </c>
      <c r="C9" s="11"/>
      <c r="D9" s="11"/>
      <c r="E9" s="11"/>
      <c r="F9" s="18"/>
      <c r="G9" s="6" t="s">
        <v>290</v>
      </c>
      <c r="H9" s="10" t="s">
        <v>365</v>
      </c>
      <c r="I9" s="11"/>
      <c r="J9" s="11"/>
      <c r="K9" s="18"/>
    </row>
    <row r="10" spans="1:11" ht="31.5">
      <c r="A10" s="12" t="s">
        <v>292</v>
      </c>
      <c r="B10" s="12" t="s">
        <v>293</v>
      </c>
      <c r="C10" s="6" t="s">
        <v>294</v>
      </c>
      <c r="D10" s="10" t="s">
        <v>366</v>
      </c>
      <c r="E10" s="11"/>
      <c r="F10" s="18"/>
      <c r="G10" s="12" t="s">
        <v>296</v>
      </c>
      <c r="H10" s="6" t="s">
        <v>297</v>
      </c>
      <c r="I10" s="10" t="s">
        <v>366</v>
      </c>
      <c r="J10" s="11"/>
      <c r="K10" s="18"/>
    </row>
    <row r="11" spans="1:11" ht="31.5">
      <c r="A11" s="13"/>
      <c r="B11" s="13"/>
      <c r="C11" s="6" t="s">
        <v>299</v>
      </c>
      <c r="D11" s="10" t="s">
        <v>206</v>
      </c>
      <c r="E11" s="11"/>
      <c r="F11" s="18"/>
      <c r="G11" s="13"/>
      <c r="H11" s="6" t="s">
        <v>301</v>
      </c>
      <c r="I11" s="10" t="s">
        <v>206</v>
      </c>
      <c r="J11" s="11"/>
      <c r="K11" s="18"/>
    </row>
    <row r="12" spans="1:11" ht="31.5">
      <c r="A12" s="13"/>
      <c r="B12" s="13"/>
      <c r="C12" s="6" t="s">
        <v>303</v>
      </c>
      <c r="D12" s="10" t="s">
        <v>206</v>
      </c>
      <c r="E12" s="11"/>
      <c r="F12" s="18"/>
      <c r="G12" s="13"/>
      <c r="H12" s="6" t="s">
        <v>305</v>
      </c>
      <c r="I12" s="10" t="s">
        <v>206</v>
      </c>
      <c r="J12" s="11"/>
      <c r="K12" s="18"/>
    </row>
    <row r="13" spans="1:11" ht="31.5">
      <c r="A13" s="13"/>
      <c r="B13" s="13"/>
      <c r="C13" s="6" t="s">
        <v>307</v>
      </c>
      <c r="D13" s="10" t="s">
        <v>206</v>
      </c>
      <c r="E13" s="11"/>
      <c r="F13" s="18"/>
      <c r="G13" s="13"/>
      <c r="H13" s="6" t="s">
        <v>308</v>
      </c>
      <c r="I13" s="10" t="s">
        <v>206</v>
      </c>
      <c r="J13" s="11"/>
      <c r="K13" s="18"/>
    </row>
    <row r="14" spans="1:11" ht="31.5">
      <c r="A14" s="13"/>
      <c r="B14" s="13"/>
      <c r="C14" s="6" t="s">
        <v>309</v>
      </c>
      <c r="D14" s="10" t="s">
        <v>206</v>
      </c>
      <c r="E14" s="11"/>
      <c r="F14" s="18"/>
      <c r="G14" s="13"/>
      <c r="H14" s="6" t="s">
        <v>310</v>
      </c>
      <c r="I14" s="10" t="s">
        <v>206</v>
      </c>
      <c r="J14" s="11"/>
      <c r="K14" s="18"/>
    </row>
    <row r="15" spans="1:11" ht="31.5">
      <c r="A15" s="14"/>
      <c r="B15" s="14"/>
      <c r="C15" s="6" t="s">
        <v>311</v>
      </c>
      <c r="D15" s="10" t="s">
        <v>206</v>
      </c>
      <c r="E15" s="11"/>
      <c r="F15" s="18"/>
      <c r="G15" s="14"/>
      <c r="H15" s="6" t="s">
        <v>312</v>
      </c>
      <c r="I15" s="10" t="s">
        <v>206</v>
      </c>
      <c r="J15" s="11"/>
      <c r="K15" s="18"/>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fushunshi</cp:lastModifiedBy>
  <cp:lastPrinted>2021-01-26T15:35:48Z</cp:lastPrinted>
  <dcterms:created xsi:type="dcterms:W3CDTF">2017-01-26T10:06:17Z</dcterms:created>
  <dcterms:modified xsi:type="dcterms:W3CDTF">2022-09-13T15:18:19Z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